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690" activeTab="3"/>
  </bookViews>
  <sheets>
    <sheet name="ПиРТЭ" sheetId="1" r:id="rId1"/>
    <sheet name="РТЭ" sheetId="2" r:id="rId2"/>
    <sheet name="ПВРС" sheetId="3" r:id="rId3"/>
    <sheet name="ОСВ" sheetId="4" r:id="rId4"/>
  </sheets>
  <externalReferences>
    <externalReference r:id="rId5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3" l="1"/>
</calcChain>
</file>

<file path=xl/sharedStrings.xml><?xml version="1.0" encoding="utf-8"?>
<sst xmlns="http://schemas.openxmlformats.org/spreadsheetml/2006/main" count="1013" uniqueCount="177">
  <si>
    <t>Отчет об исполнении тарифной сметы на регулируемые услуги</t>
  </si>
  <si>
    <t>Передача и распределение тепловой энергией</t>
  </si>
  <si>
    <t>Отчетный период 2025 год</t>
  </si>
  <si>
    <t>Индекс формы административных данных: AML-R1</t>
  </si>
  <si>
    <t>Периодичность: годовая</t>
  </si>
  <si>
    <t>Круг лиц, представляющих информацию: субъекты естественной монополии, за исключением региональной электросетевой компании</t>
  </si>
  <si>
    <t>Срок представления формы административных данных: – ежегодно не позднее 1 мая года, следующего за отчетным периодом</t>
  </si>
  <si>
    <t>№ п/п</t>
  </si>
  <si>
    <t>Наименование показателей*</t>
  </si>
  <si>
    <t>Единица измерения</t>
  </si>
  <si>
    <t>Предусмотрено в утвержденной тарифной смете</t>
  </si>
  <si>
    <t>Фактически сложившиеся показатели тарифной сметы</t>
  </si>
  <si>
    <t xml:space="preserve">Отклонение в </t>
  </si>
  <si>
    <t>Отклонение в %</t>
  </si>
  <si>
    <t>Примечание</t>
  </si>
  <si>
    <t>тыс. тенге</t>
  </si>
  <si>
    <t>I</t>
  </si>
  <si>
    <t>Затраты на производство товаров и предоставление услуг, всего, в том числе</t>
  </si>
  <si>
    <t>тысяч тенге</t>
  </si>
  <si>
    <t>Материальные затраты, всего, в том числе</t>
  </si>
  <si>
    <t xml:space="preserve"> - // -</t>
  </si>
  <si>
    <t>1.1</t>
  </si>
  <si>
    <t>Сырье и материалы</t>
  </si>
  <si>
    <t>в пределах 5 %</t>
  </si>
  <si>
    <t>1.2</t>
  </si>
  <si>
    <t>Покупные изделия</t>
  </si>
  <si>
    <t>1.3</t>
  </si>
  <si>
    <t>Горюче-смазочные материалы</t>
  </si>
  <si>
    <t>повышение цен в течение отчетного периода</t>
  </si>
  <si>
    <t>1.4</t>
  </si>
  <si>
    <t>Топливо</t>
  </si>
  <si>
    <t>1.5</t>
  </si>
  <si>
    <t>Энергия</t>
  </si>
  <si>
    <t>экономия за счет работы частотных преобразователей в период отопительного сезона</t>
  </si>
  <si>
    <t>Расходы на оплату труда, всего, в том числе</t>
  </si>
  <si>
    <t>2.1</t>
  </si>
  <si>
    <t>Заработная плата производственного персонала</t>
  </si>
  <si>
    <t xml:space="preserve"> утверждены затарты не в полном объеме </t>
  </si>
  <si>
    <t>2.2</t>
  </si>
  <si>
    <t>Социальный налог, соц.отчисления</t>
  </si>
  <si>
    <t>2.3</t>
  </si>
  <si>
    <t>Обязательные пенсионные взносы работодателя</t>
  </si>
  <si>
    <t>2.4</t>
  </si>
  <si>
    <t>Обязательные профессиональные пенсионные взносы</t>
  </si>
  <si>
    <t>2.5</t>
  </si>
  <si>
    <t>Отчисления ОСМС</t>
  </si>
  <si>
    <t>Амортизация</t>
  </si>
  <si>
    <t>выполнение утвержденной инвестиционной программы</t>
  </si>
  <si>
    <t>Ремонт, всего, в том числе</t>
  </si>
  <si>
    <t>4.1</t>
  </si>
  <si>
    <t>Капитальный ремонт, не приводящий к увеличению стоимости основных фондов</t>
  </si>
  <si>
    <t>экономия средств</t>
  </si>
  <si>
    <t>5</t>
  </si>
  <si>
    <t>Прочие затраты (расшифровать)</t>
  </si>
  <si>
    <t>5.1</t>
  </si>
  <si>
    <t>Автоуслуги</t>
  </si>
  <si>
    <t>5.2</t>
  </si>
  <si>
    <t>услуги охраны</t>
  </si>
  <si>
    <t>5.3</t>
  </si>
  <si>
    <t>содержание автомашин</t>
  </si>
  <si>
    <t>5.4</t>
  </si>
  <si>
    <t xml:space="preserve">охрана труда и техника безопасности </t>
  </si>
  <si>
    <t>5.5</t>
  </si>
  <si>
    <t>вывоз мусора</t>
  </si>
  <si>
    <t xml:space="preserve">  в пределах 5 %  </t>
  </si>
  <si>
    <t>5.6</t>
  </si>
  <si>
    <t xml:space="preserve">Покупка тепловой энергии на возмещение затрат по техническим нормативным потерям  </t>
  </si>
  <si>
    <t>5.7</t>
  </si>
  <si>
    <t>Покупка тепловой энергии</t>
  </si>
  <si>
    <t>5.8</t>
  </si>
  <si>
    <t>Покупка воды</t>
  </si>
  <si>
    <t>5.9</t>
  </si>
  <si>
    <t>Очистка сточных вод</t>
  </si>
  <si>
    <t>5.10</t>
  </si>
  <si>
    <t>Покупка электрической энергии на восполнение нормативно-технических потерь</t>
  </si>
  <si>
    <t>II</t>
  </si>
  <si>
    <t>Расходы периода всего, в том числе</t>
  </si>
  <si>
    <t>6</t>
  </si>
  <si>
    <t>Общие и административные расходы, всего: в том числе:</t>
  </si>
  <si>
    <t>6.1</t>
  </si>
  <si>
    <t>Заработная плата административного персонала</t>
  </si>
  <si>
    <t>6.2</t>
  </si>
  <si>
    <t>Социальный налог и соц отчисления</t>
  </si>
  <si>
    <t>6.3</t>
  </si>
  <si>
    <t>ОСМС</t>
  </si>
  <si>
    <t>6.4</t>
  </si>
  <si>
    <t>Налоги</t>
  </si>
  <si>
    <t>Прочие расходы</t>
  </si>
  <si>
    <t>6.4.1</t>
  </si>
  <si>
    <t xml:space="preserve">услуги банка </t>
  </si>
  <si>
    <t>утверждены затарты не в полном объеме</t>
  </si>
  <si>
    <t>6.4.2</t>
  </si>
  <si>
    <t xml:space="preserve">амортизация </t>
  </si>
  <si>
    <t>6.4.3</t>
  </si>
  <si>
    <t xml:space="preserve">командировочные </t>
  </si>
  <si>
    <t>6.4.4</t>
  </si>
  <si>
    <t xml:space="preserve">коммунальные услуги </t>
  </si>
  <si>
    <t>не предусмотрено тарифом</t>
  </si>
  <si>
    <t>6.4.5</t>
  </si>
  <si>
    <t xml:space="preserve">услуги связи </t>
  </si>
  <si>
    <t xml:space="preserve"> в пределах 5 % </t>
  </si>
  <si>
    <t>6.4.6</t>
  </si>
  <si>
    <t>реклама</t>
  </si>
  <si>
    <t>6.4.7</t>
  </si>
  <si>
    <t>страхование транспорта и ГПО</t>
  </si>
  <si>
    <t>6.4.8</t>
  </si>
  <si>
    <t>обслуживание оргтехники</t>
  </si>
  <si>
    <t>увеличение стоимости товаров</t>
  </si>
  <si>
    <t>6.4.9</t>
  </si>
  <si>
    <t>пожарная и охранная  сигнализация</t>
  </si>
  <si>
    <t>6.4.10</t>
  </si>
  <si>
    <t>техосмотр</t>
  </si>
  <si>
    <t>6.4.11</t>
  </si>
  <si>
    <t>регистрация транспорта</t>
  </si>
  <si>
    <t>6.4.12</t>
  </si>
  <si>
    <t>регистрация имущества</t>
  </si>
  <si>
    <t>6.4.13</t>
  </si>
  <si>
    <t>канцелярские товары</t>
  </si>
  <si>
    <t>6.4.14</t>
  </si>
  <si>
    <t>хозтовары</t>
  </si>
  <si>
    <t>6.4.15</t>
  </si>
  <si>
    <t>техобучение</t>
  </si>
  <si>
    <t>увеличение стоимости услуг</t>
  </si>
  <si>
    <t>6.4.16</t>
  </si>
  <si>
    <t>подписка</t>
  </si>
  <si>
    <t>6.4.17</t>
  </si>
  <si>
    <t>услуги нотариуса</t>
  </si>
  <si>
    <t>6.4.18</t>
  </si>
  <si>
    <t>Обслуживание 1С</t>
  </si>
  <si>
    <t>6.4.19</t>
  </si>
  <si>
    <t>Обслуживание АВС-4</t>
  </si>
  <si>
    <t>6.4.20</t>
  </si>
  <si>
    <t>проездные билеты</t>
  </si>
  <si>
    <t>6.4.21</t>
  </si>
  <si>
    <t>обслуживание юрбазы</t>
  </si>
  <si>
    <t>6.4.22</t>
  </si>
  <si>
    <t>Почтовые расходы</t>
  </si>
  <si>
    <t>6.4.23</t>
  </si>
  <si>
    <t>расчет независимых экспертов</t>
  </si>
  <si>
    <t>6.4.24</t>
  </si>
  <si>
    <t>обслуживание и поверка приборов</t>
  </si>
  <si>
    <t>6.4.25</t>
  </si>
  <si>
    <t xml:space="preserve">аренда основных средств общехозяйственного назначения </t>
  </si>
  <si>
    <t>6.4.26</t>
  </si>
  <si>
    <t>анализ воды</t>
  </si>
  <si>
    <t>Коэффициент</t>
  </si>
  <si>
    <t>7</t>
  </si>
  <si>
    <t>Расходы на выплату вознаграждений</t>
  </si>
  <si>
    <t>III</t>
  </si>
  <si>
    <t>Всего затрат на предоставление услуг</t>
  </si>
  <si>
    <t>IV</t>
  </si>
  <si>
    <t>Доход (РБА*СП)</t>
  </si>
  <si>
    <t xml:space="preserve">отсутствие прибыли в связи с убыточностью услуги </t>
  </si>
  <si>
    <t>V</t>
  </si>
  <si>
    <t>Регулируемая база задействованных активов (РБА).</t>
  </si>
  <si>
    <t>VI</t>
  </si>
  <si>
    <t>Всего доходов</t>
  </si>
  <si>
    <t>VII</t>
  </si>
  <si>
    <t>Объем оказываемых услуг (товаров, работ)</t>
  </si>
  <si>
    <t>тыс.ед.</t>
  </si>
  <si>
    <t>увеличение в связи с установкой тепловых приборов учета по ИП 2024 года</t>
  </si>
  <si>
    <t>VIII</t>
  </si>
  <si>
    <t>Нормативные технические потери</t>
  </si>
  <si>
    <t>%</t>
  </si>
  <si>
    <t>необоснованный доход</t>
  </si>
  <si>
    <t>IX</t>
  </si>
  <si>
    <t>Тариф</t>
  </si>
  <si>
    <t>тенге/ ед.</t>
  </si>
  <si>
    <t>Реализация (снабжение) тепловой энергией</t>
  </si>
  <si>
    <t>Отклонение</t>
  </si>
  <si>
    <t xml:space="preserve">  утверждены затарты не в полном объеме  </t>
  </si>
  <si>
    <t xml:space="preserve"> увеличение в связи с установкой тепловых приборов учета по ИП 2024 года </t>
  </si>
  <si>
    <t>Подача воды по распределительным сетям</t>
  </si>
  <si>
    <t xml:space="preserve"> экономия средств </t>
  </si>
  <si>
    <t xml:space="preserve"> не предусмотрено тарифом </t>
  </si>
  <si>
    <t xml:space="preserve"> отсутствие прибыли в связи с убыточностью услуги  </t>
  </si>
  <si>
    <t>Отведение сточных вод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</si>
</sst>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р_._-;\-* #,##0.00_р_._-;_-* &quot;-&quot;??_р_._-;_-@_-"/>
    <numFmt numFmtId="164" formatCode="_-* #,##0.00\ _₽_-;\-* #,##0.00\ _₽_-;_-* &quot;-&quot;??\ _₽_-;_-@_-"/>
    <numFmt numFmtId="165" formatCode="_-* #,##0\ _₽_-;\-* #,##0\ _₽_-;_-* &quot;-&quot;??\ _₽_-;_-@_-"/>
    <numFmt numFmtId="166" formatCode="_-* #,##0.0\ _₽_-;\-* #,##0.0\ _₽_-;_-* &quot;-&quot;??\ _₽_-;_-@_-"/>
    <numFmt numFmtId="167" formatCode="_-* #,##0.0000\ _₽_-;\-* #,##0.0000\ _₽_-;_-* &quot;-&quot;??\ _₽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i/>
      <sz val="12"/>
      <color rgb="FFC00000"/>
      <name val="Times New Roman"/>
      <family val="1"/>
      <charset val="204"/>
    </font>
    <font>
      <b/>
      <i/>
      <sz val="12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CC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18">
    <xf numFmtId="0" fontId="0" fillId="0" borderId="0" xfId="0"/>
    <xf numFmtId="49" fontId="4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11" xfId="0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vertical="top" wrapText="1"/>
    </xf>
    <xf numFmtId="0" fontId="7" fillId="2" borderId="14" xfId="0" applyFont="1" applyFill="1" applyBorder="1" applyAlignment="1">
      <alignment horizontal="center" vertical="center" wrapText="1"/>
    </xf>
    <xf numFmtId="164" fontId="7" fillId="2" borderId="15" xfId="2" applyNumberFormat="1" applyFont="1" applyFill="1" applyBorder="1" applyAlignment="1">
      <alignment horizontal="center" vertical="center"/>
    </xf>
    <xf numFmtId="164" fontId="7" fillId="2" borderId="15" xfId="1" applyNumberFormat="1" applyFont="1" applyFill="1" applyBorder="1" applyAlignment="1">
      <alignment horizontal="center" vertical="center"/>
    </xf>
    <xf numFmtId="164" fontId="7" fillId="2" borderId="16" xfId="1" applyNumberFormat="1" applyFont="1" applyFill="1" applyBorder="1" applyAlignment="1">
      <alignment horizontal="center" vertical="center"/>
    </xf>
    <xf numFmtId="49" fontId="7" fillId="3" borderId="17" xfId="0" applyNumberFormat="1" applyFont="1" applyFill="1" applyBorder="1" applyAlignment="1">
      <alignment horizontal="center" vertical="top" wrapText="1"/>
    </xf>
    <xf numFmtId="0" fontId="7" fillId="3" borderId="17" xfId="0" applyFont="1" applyFill="1" applyBorder="1" applyAlignment="1">
      <alignment vertical="top" wrapText="1"/>
    </xf>
    <xf numFmtId="0" fontId="7" fillId="3" borderId="17" xfId="0" applyFont="1" applyFill="1" applyBorder="1" applyAlignment="1">
      <alignment horizontal="center" vertical="center" wrapText="1"/>
    </xf>
    <xf numFmtId="164" fontId="7" fillId="3" borderId="18" xfId="2" applyNumberFormat="1" applyFont="1" applyFill="1" applyBorder="1" applyAlignment="1">
      <alignment horizontal="center" vertical="center"/>
    </xf>
    <xf numFmtId="164" fontId="7" fillId="3" borderId="18" xfId="1" applyNumberFormat="1" applyFont="1" applyFill="1" applyBorder="1" applyAlignment="1">
      <alignment horizontal="center" vertical="center"/>
    </xf>
    <xf numFmtId="164" fontId="7" fillId="3" borderId="19" xfId="1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vertical="top" wrapText="1"/>
    </xf>
    <xf numFmtId="0" fontId="4" fillId="0" borderId="17" xfId="0" applyFont="1" applyFill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/>
    </xf>
    <xf numFmtId="164" fontId="4" fillId="0" borderId="18" xfId="2" applyNumberFormat="1" applyFont="1" applyFill="1" applyBorder="1" applyAlignment="1">
      <alignment horizontal="center" vertical="center"/>
    </xf>
    <xf numFmtId="164" fontId="4" fillId="0" borderId="18" xfId="1" applyNumberFormat="1" applyFont="1" applyFill="1" applyBorder="1" applyAlignment="1">
      <alignment horizontal="center" vertical="center"/>
    </xf>
    <xf numFmtId="164" fontId="4" fillId="0" borderId="19" xfId="1" applyNumberFormat="1" applyFont="1" applyFill="1" applyBorder="1" applyAlignment="1">
      <alignment horizontal="center" vertical="center"/>
    </xf>
    <xf numFmtId="164" fontId="4" fillId="0" borderId="19" xfId="1" applyNumberFormat="1" applyFont="1" applyFill="1" applyBorder="1" applyAlignment="1">
      <alignment horizontal="center" vertical="center" wrapText="1"/>
    </xf>
    <xf numFmtId="49" fontId="4" fillId="4" borderId="17" xfId="0" applyNumberFormat="1" applyFont="1" applyFill="1" applyBorder="1" applyAlignment="1">
      <alignment horizontal="center" vertical="top" wrapText="1"/>
    </xf>
    <xf numFmtId="0" fontId="4" fillId="0" borderId="18" xfId="0" applyFont="1" applyBorder="1" applyAlignment="1">
      <alignment vertical="center" wrapText="1"/>
    </xf>
    <xf numFmtId="0" fontId="4" fillId="4" borderId="17" xfId="0" applyFont="1" applyFill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7" fillId="5" borderId="17" xfId="0" applyFont="1" applyFill="1" applyBorder="1" applyAlignment="1">
      <alignment horizontal="center" vertical="center" wrapText="1"/>
    </xf>
    <xf numFmtId="164" fontId="7" fillId="3" borderId="19" xfId="1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vertical="top" wrapText="1"/>
    </xf>
    <xf numFmtId="0" fontId="4" fillId="6" borderId="1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top" wrapText="1"/>
    </xf>
    <xf numFmtId="165" fontId="4" fillId="0" borderId="19" xfId="1" applyNumberFormat="1" applyFont="1" applyFill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7" fillId="0" borderId="18" xfId="2" applyNumberFormat="1" applyFont="1" applyFill="1" applyBorder="1" applyAlignment="1">
      <alignment horizontal="center" vertical="center"/>
    </xf>
    <xf numFmtId="166" fontId="4" fillId="0" borderId="19" xfId="1" applyNumberFormat="1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vertical="top" wrapText="1"/>
    </xf>
    <xf numFmtId="0" fontId="7" fillId="2" borderId="17" xfId="0" applyFont="1" applyFill="1" applyBorder="1" applyAlignment="1">
      <alignment horizontal="center" vertical="center" wrapText="1"/>
    </xf>
    <xf numFmtId="164" fontId="7" fillId="2" borderId="18" xfId="2" applyNumberFormat="1" applyFont="1" applyFill="1" applyBorder="1" applyAlignment="1">
      <alignment horizontal="center" vertical="center"/>
    </xf>
    <xf numFmtId="164" fontId="7" fillId="2" borderId="18" xfId="1" applyNumberFormat="1" applyFont="1" applyFill="1" applyBorder="1" applyAlignment="1">
      <alignment horizontal="center" vertical="center"/>
    </xf>
    <xf numFmtId="164" fontId="7" fillId="2" borderId="19" xfId="1" applyNumberFormat="1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/>
    </xf>
    <xf numFmtId="164" fontId="4" fillId="0" borderId="19" xfId="0" applyNumberFormat="1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164" fontId="4" fillId="0" borderId="18" xfId="3" applyNumberFormat="1" applyFont="1" applyFill="1" applyBorder="1" applyAlignment="1">
      <alignment horizontal="center" vertical="center"/>
    </xf>
    <xf numFmtId="49" fontId="8" fillId="4" borderId="17" xfId="0" applyNumberFormat="1" applyFont="1" applyFill="1" applyBorder="1" applyAlignment="1">
      <alignment horizontal="center" vertical="top" wrapText="1"/>
    </xf>
    <xf numFmtId="0" fontId="8" fillId="0" borderId="20" xfId="0" applyFont="1" applyBorder="1"/>
    <xf numFmtId="0" fontId="8" fillId="6" borderId="14" xfId="0" applyFont="1" applyFill="1" applyBorder="1" applyAlignment="1">
      <alignment horizontal="center" vertical="center" wrapText="1"/>
    </xf>
    <xf numFmtId="164" fontId="8" fillId="0" borderId="18" xfId="1" applyNumberFormat="1" applyFont="1" applyFill="1" applyBorder="1" applyAlignment="1">
      <alignment horizontal="center" vertical="center"/>
    </xf>
    <xf numFmtId="164" fontId="8" fillId="0" borderId="19" xfId="1" applyNumberFormat="1" applyFont="1" applyFill="1" applyBorder="1" applyAlignment="1">
      <alignment horizontal="center" vertical="center"/>
    </xf>
    <xf numFmtId="167" fontId="8" fillId="0" borderId="19" xfId="1" applyNumberFormat="1" applyFont="1" applyFill="1" applyBorder="1" applyAlignment="1">
      <alignment horizontal="center" vertical="center"/>
    </xf>
    <xf numFmtId="164" fontId="7" fillId="2" borderId="21" xfId="1" applyNumberFormat="1" applyFont="1" applyFill="1" applyBorder="1" applyAlignment="1">
      <alignment horizontal="center" vertical="center"/>
    </xf>
    <xf numFmtId="164" fontId="7" fillId="2" borderId="22" xfId="1" applyNumberFormat="1" applyFont="1" applyFill="1" applyBorder="1" applyAlignment="1">
      <alignment horizontal="center" vertical="center"/>
    </xf>
    <xf numFmtId="164" fontId="4" fillId="0" borderId="23" xfId="0" applyNumberFormat="1" applyFont="1" applyFill="1" applyBorder="1" applyAlignment="1">
      <alignment horizontal="center" vertical="center"/>
    </xf>
    <xf numFmtId="164" fontId="4" fillId="0" borderId="19" xfId="0" applyNumberFormat="1" applyFont="1" applyFill="1" applyBorder="1" applyAlignment="1">
      <alignment horizontal="center" vertical="center" wrapText="1"/>
    </xf>
    <xf numFmtId="49" fontId="7" fillId="7" borderId="17" xfId="0" applyNumberFormat="1" applyFont="1" applyFill="1" applyBorder="1" applyAlignment="1">
      <alignment horizontal="center" vertical="top" wrapText="1"/>
    </xf>
    <xf numFmtId="0" fontId="7" fillId="7" borderId="17" xfId="0" applyFont="1" applyFill="1" applyBorder="1" applyAlignment="1">
      <alignment vertical="top" wrapText="1"/>
    </xf>
    <xf numFmtId="0" fontId="7" fillId="8" borderId="14" xfId="0" applyFont="1" applyFill="1" applyBorder="1" applyAlignment="1">
      <alignment horizontal="center" vertical="center" wrapText="1"/>
    </xf>
    <xf numFmtId="164" fontId="7" fillId="7" borderId="21" xfId="0" applyNumberFormat="1" applyFont="1" applyFill="1" applyBorder="1" applyAlignment="1">
      <alignment horizontal="center" vertical="center"/>
    </xf>
    <xf numFmtId="164" fontId="7" fillId="7" borderId="18" xfId="0" applyNumberFormat="1" applyFont="1" applyFill="1" applyBorder="1" applyAlignment="1">
      <alignment horizontal="center" vertical="center"/>
    </xf>
    <xf numFmtId="164" fontId="7" fillId="7" borderId="18" xfId="1" applyNumberFormat="1" applyFont="1" applyFill="1" applyBorder="1" applyAlignment="1">
      <alignment horizontal="center" vertical="center"/>
    </xf>
    <xf numFmtId="164" fontId="7" fillId="7" borderId="19" xfId="1" applyNumberFormat="1" applyFont="1" applyFill="1" applyBorder="1" applyAlignment="1">
      <alignment horizontal="center" vertical="center"/>
    </xf>
    <xf numFmtId="164" fontId="7" fillId="7" borderId="22" xfId="1" applyNumberFormat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top" wrapText="1"/>
    </xf>
    <xf numFmtId="49" fontId="7" fillId="9" borderId="17" xfId="0" applyNumberFormat="1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center" wrapText="1"/>
    </xf>
    <xf numFmtId="164" fontId="7" fillId="9" borderId="18" xfId="2" applyNumberFormat="1" applyFont="1" applyFill="1" applyBorder="1" applyAlignment="1">
      <alignment horizontal="center" vertical="center"/>
    </xf>
    <xf numFmtId="164" fontId="7" fillId="9" borderId="18" xfId="1" applyNumberFormat="1" applyFont="1" applyFill="1" applyBorder="1" applyAlignment="1">
      <alignment horizontal="center" vertical="center"/>
    </xf>
    <xf numFmtId="164" fontId="7" fillId="9" borderId="19" xfId="1" applyNumberFormat="1" applyFont="1" applyFill="1" applyBorder="1" applyAlignment="1">
      <alignment horizontal="center" vertic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0" fontId="7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5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vertical="top" wrapText="1"/>
    </xf>
    <xf numFmtId="0" fontId="9" fillId="2" borderId="14" xfId="0" applyFont="1" applyFill="1" applyBorder="1" applyAlignment="1">
      <alignment horizontal="center" vertical="center" wrapText="1"/>
    </xf>
    <xf numFmtId="164" fontId="9" fillId="2" borderId="15" xfId="2" applyNumberFormat="1" applyFont="1" applyFill="1" applyBorder="1" applyAlignment="1">
      <alignment horizontal="center" vertical="center"/>
    </xf>
    <xf numFmtId="164" fontId="10" fillId="2" borderId="15" xfId="1" applyNumberFormat="1" applyFont="1" applyFill="1" applyBorder="1" applyAlignment="1">
      <alignment horizontal="center" vertical="center"/>
    </xf>
    <xf numFmtId="164" fontId="10" fillId="2" borderId="24" xfId="1" applyNumberFormat="1" applyFont="1" applyFill="1" applyBorder="1" applyAlignment="1">
      <alignment horizontal="center" vertical="center"/>
    </xf>
    <xf numFmtId="164" fontId="9" fillId="2" borderId="16" xfId="2" applyFont="1" applyFill="1" applyBorder="1" applyAlignment="1">
      <alignment horizontal="center" vertical="center" wrapText="1"/>
    </xf>
    <xf numFmtId="49" fontId="9" fillId="3" borderId="17" xfId="0" applyNumberFormat="1" applyFont="1" applyFill="1" applyBorder="1" applyAlignment="1">
      <alignment horizontal="center" vertical="top" wrapText="1"/>
    </xf>
    <xf numFmtId="0" fontId="9" fillId="3" borderId="17" xfId="0" applyFont="1" applyFill="1" applyBorder="1" applyAlignment="1">
      <alignment vertical="top" wrapText="1"/>
    </xf>
    <xf numFmtId="0" fontId="9" fillId="3" borderId="17" xfId="0" applyFont="1" applyFill="1" applyBorder="1" applyAlignment="1">
      <alignment horizontal="center" vertical="center" wrapText="1"/>
    </xf>
    <xf numFmtId="164" fontId="9" fillId="3" borderId="18" xfId="2" applyNumberFormat="1" applyFont="1" applyFill="1" applyBorder="1" applyAlignment="1">
      <alignment horizontal="center" vertical="center"/>
    </xf>
    <xf numFmtId="164" fontId="10" fillId="3" borderId="18" xfId="1" applyNumberFormat="1" applyFont="1" applyFill="1" applyBorder="1" applyAlignment="1">
      <alignment horizontal="center" vertical="center"/>
    </xf>
    <xf numFmtId="164" fontId="10" fillId="3" borderId="23" xfId="1" applyNumberFormat="1" applyFont="1" applyFill="1" applyBorder="1" applyAlignment="1">
      <alignment horizontal="center" vertical="center"/>
    </xf>
    <xf numFmtId="164" fontId="9" fillId="3" borderId="19" xfId="2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vertical="top" wrapText="1"/>
    </xf>
    <xf numFmtId="0" fontId="11" fillId="0" borderId="17" xfId="0" applyFont="1" applyFill="1" applyBorder="1" applyAlignment="1">
      <alignment horizontal="center" vertical="center" wrapText="1"/>
    </xf>
    <xf numFmtId="164" fontId="11" fillId="0" borderId="18" xfId="2" applyNumberFormat="1" applyFont="1" applyFill="1" applyBorder="1" applyAlignment="1">
      <alignment horizontal="center" vertical="center"/>
    </xf>
    <xf numFmtId="164" fontId="12" fillId="0" borderId="18" xfId="1" applyNumberFormat="1" applyFont="1" applyFill="1" applyBorder="1" applyAlignment="1">
      <alignment horizontal="center" vertical="center"/>
    </xf>
    <xf numFmtId="164" fontId="12" fillId="0" borderId="23" xfId="1" applyNumberFormat="1" applyFont="1" applyFill="1" applyBorder="1" applyAlignment="1">
      <alignment horizontal="center" vertical="center"/>
    </xf>
    <xf numFmtId="164" fontId="11" fillId="0" borderId="19" xfId="2" applyFont="1" applyFill="1" applyBorder="1" applyAlignment="1">
      <alignment horizontal="center" vertical="center" wrapText="1"/>
    </xf>
    <xf numFmtId="164" fontId="11" fillId="0" borderId="18" xfId="1" applyNumberFormat="1" applyFont="1" applyBorder="1" applyAlignment="1">
      <alignment horizontal="center" vertical="center"/>
    </xf>
    <xf numFmtId="164" fontId="11" fillId="0" borderId="18" xfId="1" applyNumberFormat="1" applyFont="1" applyFill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 vertical="center"/>
    </xf>
    <xf numFmtId="49" fontId="11" fillId="4" borderId="17" xfId="0" applyNumberFormat="1" applyFont="1" applyFill="1" applyBorder="1" applyAlignment="1">
      <alignment horizontal="center" vertical="top" wrapText="1"/>
    </xf>
    <xf numFmtId="0" fontId="11" fillId="0" borderId="18" xfId="0" applyFont="1" applyBorder="1" applyAlignment="1">
      <alignment vertical="center" wrapText="1"/>
    </xf>
    <xf numFmtId="0" fontId="11" fillId="4" borderId="17" xfId="0" applyFont="1" applyFill="1" applyBorder="1" applyAlignment="1">
      <alignment horizontal="center" vertical="center" wrapText="1"/>
    </xf>
    <xf numFmtId="164" fontId="11" fillId="0" borderId="19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164" fontId="11" fillId="0" borderId="19" xfId="2" applyFont="1" applyFill="1" applyBorder="1" applyAlignment="1">
      <alignment vertical="center"/>
    </xf>
    <xf numFmtId="0" fontId="11" fillId="4" borderId="17" xfId="0" applyFont="1" applyFill="1" applyBorder="1" applyAlignment="1">
      <alignment vertical="top" wrapText="1"/>
    </xf>
    <xf numFmtId="0" fontId="11" fillId="6" borderId="1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 vertical="top" wrapText="1"/>
    </xf>
    <xf numFmtId="164" fontId="9" fillId="0" borderId="18" xfId="2" applyNumberFormat="1" applyFont="1" applyFill="1" applyBorder="1" applyAlignment="1">
      <alignment horizontal="center" vertical="center"/>
    </xf>
    <xf numFmtId="164" fontId="9" fillId="0" borderId="19" xfId="2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horizontal="center" vertical="top" wrapText="1"/>
    </xf>
    <xf numFmtId="0" fontId="9" fillId="2" borderId="17" xfId="0" applyFont="1" applyFill="1" applyBorder="1" applyAlignment="1">
      <alignment vertical="top" wrapText="1"/>
    </xf>
    <xf numFmtId="0" fontId="9" fillId="2" borderId="17" xfId="0" applyFont="1" applyFill="1" applyBorder="1" applyAlignment="1">
      <alignment horizontal="center" vertical="center" wrapText="1"/>
    </xf>
    <xf numFmtId="164" fontId="9" fillId="2" borderId="18" xfId="2" applyNumberFormat="1" applyFont="1" applyFill="1" applyBorder="1" applyAlignment="1">
      <alignment horizontal="center" vertical="center"/>
    </xf>
    <xf numFmtId="164" fontId="10" fillId="2" borderId="23" xfId="1" applyNumberFormat="1" applyFont="1" applyFill="1" applyBorder="1" applyAlignment="1">
      <alignment horizontal="center" vertical="center"/>
    </xf>
    <xf numFmtId="164" fontId="9" fillId="2" borderId="19" xfId="2" applyFont="1" applyFill="1" applyBorder="1" applyAlignment="1">
      <alignment horizontal="center" vertical="center" wrapText="1"/>
    </xf>
    <xf numFmtId="164" fontId="11" fillId="0" borderId="19" xfId="0" applyNumberFormat="1" applyFont="1" applyFill="1" applyBorder="1" applyAlignment="1">
      <alignment horizontal="center" vertical="center" wrapText="1"/>
    </xf>
    <xf numFmtId="164" fontId="11" fillId="0" borderId="19" xfId="0" applyNumberFormat="1" applyFont="1" applyFill="1" applyBorder="1" applyAlignment="1">
      <alignment horizontal="center" vertical="center"/>
    </xf>
    <xf numFmtId="164" fontId="9" fillId="3" borderId="18" xfId="1" applyNumberFormat="1" applyFont="1" applyFill="1" applyBorder="1" applyAlignment="1">
      <alignment horizontal="center" vertical="center"/>
    </xf>
    <xf numFmtId="164" fontId="9" fillId="3" borderId="19" xfId="1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64" fontId="11" fillId="0" borderId="23" xfId="1" applyNumberFormat="1" applyFont="1" applyFill="1" applyBorder="1" applyAlignment="1">
      <alignment horizontal="center" vertical="center"/>
    </xf>
    <xf numFmtId="49" fontId="15" fillId="4" borderId="17" xfId="0" applyNumberFormat="1" applyFont="1" applyFill="1" applyBorder="1" applyAlignment="1">
      <alignment horizontal="center" vertical="top" wrapText="1"/>
    </xf>
    <xf numFmtId="0" fontId="15" fillId="0" borderId="20" xfId="0" applyFont="1" applyBorder="1"/>
    <xf numFmtId="0" fontId="15" fillId="6" borderId="14" xfId="0" applyFont="1" applyFill="1" applyBorder="1" applyAlignment="1">
      <alignment horizontal="center" vertical="center" wrapText="1"/>
    </xf>
    <xf numFmtId="164" fontId="16" fillId="0" borderId="18" xfId="1" applyNumberFormat="1" applyFont="1" applyFill="1" applyBorder="1" applyAlignment="1">
      <alignment horizontal="center" vertical="center"/>
    </xf>
    <xf numFmtId="164" fontId="16" fillId="0" borderId="23" xfId="1" applyNumberFormat="1" applyFont="1" applyFill="1" applyBorder="1" applyAlignment="1">
      <alignment horizontal="center" vertical="center"/>
    </xf>
    <xf numFmtId="164" fontId="9" fillId="2" borderId="21" xfId="1" applyNumberFormat="1" applyFont="1" applyFill="1" applyBorder="1" applyAlignment="1">
      <alignment horizontal="center" vertical="center"/>
    </xf>
    <xf numFmtId="164" fontId="9" fillId="2" borderId="22" xfId="1" applyNumberFormat="1" applyFont="1" applyFill="1" applyBorder="1" applyAlignment="1">
      <alignment horizontal="center" vertical="center"/>
    </xf>
    <xf numFmtId="164" fontId="11" fillId="0" borderId="18" xfId="0" applyNumberFormat="1" applyFont="1" applyFill="1" applyBorder="1" applyAlignment="1">
      <alignment horizontal="center" vertical="center"/>
    </xf>
    <xf numFmtId="164" fontId="12" fillId="0" borderId="23" xfId="0" applyNumberFormat="1" applyFont="1" applyFill="1" applyBorder="1" applyAlignment="1">
      <alignment horizontal="center" vertical="center"/>
    </xf>
    <xf numFmtId="49" fontId="9" fillId="7" borderId="17" xfId="0" applyNumberFormat="1" applyFont="1" applyFill="1" applyBorder="1" applyAlignment="1">
      <alignment horizontal="center" vertical="top" wrapText="1"/>
    </xf>
    <xf numFmtId="0" fontId="9" fillId="7" borderId="17" xfId="0" applyFont="1" applyFill="1" applyBorder="1" applyAlignment="1">
      <alignment vertical="top" wrapText="1"/>
    </xf>
    <xf numFmtId="0" fontId="9" fillId="8" borderId="14" xfId="0" applyFont="1" applyFill="1" applyBorder="1" applyAlignment="1">
      <alignment horizontal="center" vertical="center" wrapText="1"/>
    </xf>
    <xf numFmtId="164" fontId="9" fillId="7" borderId="21" xfId="0" applyNumberFormat="1" applyFont="1" applyFill="1" applyBorder="1" applyAlignment="1">
      <alignment horizontal="center" vertical="center"/>
    </xf>
    <xf numFmtId="164" fontId="9" fillId="7" borderId="18" xfId="0" applyNumberFormat="1" applyFont="1" applyFill="1" applyBorder="1" applyAlignment="1">
      <alignment horizontal="center" vertical="center"/>
    </xf>
    <xf numFmtId="164" fontId="10" fillId="7" borderId="18" xfId="1" applyNumberFormat="1" applyFont="1" applyFill="1" applyBorder="1" applyAlignment="1">
      <alignment horizontal="center" vertical="center"/>
    </xf>
    <xf numFmtId="164" fontId="10" fillId="7" borderId="23" xfId="1" applyNumberFormat="1" applyFont="1" applyFill="1" applyBorder="1" applyAlignment="1">
      <alignment horizontal="center" vertical="center"/>
    </xf>
    <xf numFmtId="164" fontId="9" fillId="7" borderId="19" xfId="0" applyNumberFormat="1" applyFont="1" applyFill="1" applyBorder="1" applyAlignment="1">
      <alignment horizontal="center" vertical="center"/>
    </xf>
    <xf numFmtId="164" fontId="11" fillId="0" borderId="19" xfId="1" applyNumberFormat="1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top" wrapText="1"/>
    </xf>
    <xf numFmtId="49" fontId="9" fillId="9" borderId="17" xfId="0" applyNumberFormat="1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vertical="center" wrapText="1"/>
    </xf>
    <xf numFmtId="0" fontId="9" fillId="9" borderId="17" xfId="0" applyFont="1" applyFill="1" applyBorder="1" applyAlignment="1">
      <alignment horizontal="center" vertical="center" wrapText="1"/>
    </xf>
    <xf numFmtId="164" fontId="9" fillId="9" borderId="18" xfId="2" applyNumberFormat="1" applyFont="1" applyFill="1" applyBorder="1" applyAlignment="1">
      <alignment horizontal="center" vertical="center"/>
    </xf>
    <xf numFmtId="164" fontId="10" fillId="9" borderId="18" xfId="1" applyNumberFormat="1" applyFont="1" applyFill="1" applyBorder="1" applyAlignment="1">
      <alignment horizontal="center" vertical="center"/>
    </xf>
    <xf numFmtId="164" fontId="10" fillId="9" borderId="23" xfId="1" applyNumberFormat="1" applyFont="1" applyFill="1" applyBorder="1" applyAlignment="1">
      <alignment horizontal="center" vertical="center"/>
    </xf>
    <xf numFmtId="164" fontId="9" fillId="9" borderId="19" xfId="2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0" fillId="0" borderId="5" xfId="0" applyFont="1" applyFill="1" applyBorder="1" applyAlignment="1">
      <alignment vertical="center"/>
    </xf>
    <xf numFmtId="164" fontId="9" fillId="2" borderId="15" xfId="2" applyFont="1" applyFill="1" applyBorder="1" applyAlignment="1">
      <alignment horizontal="center" vertical="center"/>
    </xf>
    <xf numFmtId="164" fontId="9" fillId="3" borderId="18" xfId="2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vertical="center" wrapText="1"/>
    </xf>
    <xf numFmtId="164" fontId="11" fillId="0" borderId="18" xfId="2" applyFont="1" applyFill="1" applyBorder="1" applyAlignment="1">
      <alignment horizontal="center" vertical="center"/>
    </xf>
    <xf numFmtId="164" fontId="11" fillId="0" borderId="19" xfId="1" applyNumberFormat="1" applyFont="1" applyFill="1" applyBorder="1" applyAlignment="1">
      <alignment horizontal="center" vertical="center" wrapText="1"/>
    </xf>
    <xf numFmtId="164" fontId="9" fillId="0" borderId="18" xfId="2" applyFont="1" applyFill="1" applyBorder="1" applyAlignment="1">
      <alignment horizontal="center" vertical="center"/>
    </xf>
    <xf numFmtId="164" fontId="9" fillId="2" borderId="18" xfId="2" applyFont="1" applyFill="1" applyBorder="1" applyAlignment="1">
      <alignment horizontal="center" vertical="center"/>
    </xf>
    <xf numFmtId="167" fontId="16" fillId="0" borderId="18" xfId="1" applyNumberFormat="1" applyFont="1" applyFill="1" applyBorder="1" applyAlignment="1">
      <alignment horizontal="center" vertical="center"/>
    </xf>
    <xf numFmtId="164" fontId="9" fillId="2" borderId="18" xfId="1" applyNumberFormat="1" applyFont="1" applyFill="1" applyBorder="1" applyAlignment="1">
      <alignment horizontal="center" vertical="center"/>
    </xf>
    <xf numFmtId="164" fontId="9" fillId="2" borderId="19" xfId="1" applyNumberFormat="1" applyFont="1" applyFill="1" applyBorder="1" applyAlignment="1">
      <alignment horizontal="center" vertical="center"/>
    </xf>
    <xf numFmtId="43" fontId="11" fillId="0" borderId="18" xfId="0" applyNumberFormat="1" applyFont="1" applyFill="1" applyBorder="1" applyAlignment="1">
      <alignment horizontal="center" vertical="center"/>
    </xf>
    <xf numFmtId="43" fontId="11" fillId="0" borderId="18" xfId="2" applyNumberFormat="1" applyFont="1" applyFill="1" applyBorder="1" applyAlignment="1">
      <alignment horizontal="center" vertical="center"/>
    </xf>
    <xf numFmtId="164" fontId="9" fillId="9" borderId="18" xfId="2" applyFont="1" applyFill="1" applyBorder="1" applyAlignment="1">
      <alignment horizontal="center" vertical="center"/>
    </xf>
    <xf numFmtId="0" fontId="19" fillId="0" borderId="0" xfId="0" applyFont="1"/>
    <xf numFmtId="0" fontId="6" fillId="0" borderId="15" xfId="0" applyFont="1" applyBorder="1" applyAlignment="1">
      <alignment vertical="center" wrapText="1"/>
    </xf>
    <xf numFmtId="164" fontId="11" fillId="0" borderId="15" xfId="0" applyNumberFormat="1" applyFont="1" applyFill="1" applyBorder="1" applyAlignment="1">
      <alignment horizontal="center" vertical="center"/>
    </xf>
    <xf numFmtId="164" fontId="10" fillId="2" borderId="1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9" fontId="4" fillId="4" borderId="17" xfId="0" applyNumberFormat="1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>
      <alignment horizontal="left" vertical="top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top" wrapText="1"/>
    </xf>
    <xf numFmtId="0" fontId="11" fillId="4" borderId="17" xfId="0" applyFont="1" applyFill="1" applyBorder="1" applyAlignment="1">
      <alignment horizontal="center" vertical="top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</cellXfs>
  <cellStyles count="4">
    <cellStyle name="Обычный" xfId="0" builtinId="0"/>
    <cellStyle name="Финансовый" xfId="1" builtinId="3"/>
    <cellStyle name="Финансовый 14" xfId="3"/>
    <cellStyle name="Финансовый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8;&#1057;&#1055;&#1054;&#1051;&#1053;&#1045;&#1053;&#1048;&#1045;%20&#1058;&#1040;&#1056;&#1048;&#1060;&#1053;&#1067;&#1061;%20&#1057;&#1052;&#1045;&#1058;\&#1048;&#1057;&#1055;&#1054;&#1051;&#1053;&#1045;&#1053;&#1048;&#1045;%20&#1058;&#1040;&#1056;&#1048;&#1060;&#1053;&#1067;&#1061;%20&#1057;&#1052;&#1045;&#1058;%202025\&#1048;&#1057;&#1055;&#1054;&#1051;&#1053;&#1045;&#1053;&#1048;&#1045;%20&#1058;&#1057;%202025&#1075;&#1086;&#1076;%20&#1074;%20&#1054;&#1058;&#1063;&#1045;&#105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2025"/>
      <sheetName val="СВОД 2025 (2)"/>
      <sheetName val="Передача ТЭ 2025"/>
      <sheetName val="Снабжение ТЭ 2025"/>
      <sheetName val="Вода 2025"/>
      <sheetName val="Канализация 2025"/>
      <sheetName val="4_Ремонты"/>
      <sheetName val="ЗП"/>
      <sheetName val="3_Амортизация"/>
      <sheetName val="СВОД 2025 пер и распр ТЭ"/>
      <sheetName val="СВОД 2025 снаб ТЭ "/>
      <sheetName val="СВОД 2024 ВОДА"/>
      <sheetName val="СВОД 2024 КНС"/>
      <sheetName val=" Расшифровка"/>
      <sheetName val="1.1_сырье и материалы"/>
      <sheetName val="1.3 ГСМ"/>
      <sheetName val="1.5 Энергия"/>
      <sheetName val="эл.эн"/>
      <sheetName val="эл.эн (расчет)"/>
      <sheetName val="ПОКУПКА"/>
      <sheetName val="ИП 2024"/>
      <sheetName val="Реализация"/>
      <sheetName val="Сумма необоснованного дохода"/>
    </sheetNames>
    <sheetDataSet>
      <sheetData sheetId="0"/>
      <sheetData sheetId="1"/>
      <sheetData sheetId="2">
        <row r="23">
          <cell r="H23" t="str">
            <v>выполнение утвержденной инвестиционной программы</v>
          </cell>
        </row>
      </sheetData>
      <sheetData sheetId="3"/>
      <sheetData sheetId="4"/>
      <sheetData sheetId="5"/>
      <sheetData sheetId="6">
        <row r="7">
          <cell r="D7">
            <v>198041.70781400002</v>
          </cell>
        </row>
      </sheetData>
      <sheetData sheetId="7">
        <row r="765">
          <cell r="L765">
            <v>863892.21161776397</v>
          </cell>
        </row>
      </sheetData>
      <sheetData sheetId="8">
        <row r="7">
          <cell r="D7">
            <v>35465923.649999999</v>
          </cell>
        </row>
      </sheetData>
      <sheetData sheetId="9"/>
      <sheetData sheetId="10"/>
      <sheetData sheetId="11"/>
      <sheetData sheetId="12"/>
      <sheetData sheetId="13">
        <row r="20">
          <cell r="N20">
            <v>19304560.027433153</v>
          </cell>
        </row>
      </sheetData>
      <sheetData sheetId="14">
        <row r="6">
          <cell r="U6">
            <v>92809.528213025929</v>
          </cell>
        </row>
      </sheetData>
      <sheetData sheetId="15">
        <row r="46">
          <cell r="G46">
            <v>52445.98614973262</v>
          </cell>
        </row>
      </sheetData>
      <sheetData sheetId="16">
        <row r="15">
          <cell r="G15">
            <v>243003.42246392957</v>
          </cell>
        </row>
      </sheetData>
      <sheetData sheetId="17"/>
      <sheetData sheetId="18"/>
      <sheetData sheetId="19">
        <row r="18">
          <cell r="I18">
            <v>1311103.3400000001</v>
          </cell>
        </row>
      </sheetData>
      <sheetData sheetId="20"/>
      <sheetData sheetId="21">
        <row r="6">
          <cell r="Z6">
            <v>5935653.3100000005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zoomScale="50" zoomScaleNormal="50" workbookViewId="0">
      <selection activeCell="C25" sqref="C25"/>
    </sheetView>
  </sheetViews>
  <sheetFormatPr defaultRowHeight="15" x14ac:dyDescent="0.25"/>
  <cols>
    <col min="1" max="1" width="14.85546875" bestFit="1" customWidth="1"/>
    <col min="2" max="2" width="38.42578125" customWidth="1"/>
    <col min="3" max="3" width="12.28515625" bestFit="1" customWidth="1"/>
    <col min="4" max="4" width="21.42578125" bestFit="1" customWidth="1"/>
    <col min="5" max="5" width="25.28515625" customWidth="1"/>
    <col min="6" max="6" width="18.28515625" bestFit="1" customWidth="1"/>
    <col min="7" max="7" width="14.42578125" bestFit="1" customWidth="1"/>
    <col min="8" max="8" width="53.28515625" bestFit="1" customWidth="1"/>
  </cols>
  <sheetData>
    <row r="1" spans="1:8" ht="18.75" x14ac:dyDescent="0.3">
      <c r="A1" s="189" t="s">
        <v>0</v>
      </c>
      <c r="B1" s="189"/>
      <c r="C1" s="189"/>
      <c r="D1" s="189"/>
      <c r="E1" s="189"/>
      <c r="F1" s="189"/>
      <c r="G1" s="189"/>
      <c r="H1" s="189"/>
    </row>
    <row r="2" spans="1:8" ht="18.75" x14ac:dyDescent="0.3">
      <c r="A2" s="189" t="s">
        <v>1</v>
      </c>
      <c r="B2" s="189"/>
      <c r="C2" s="189"/>
      <c r="D2" s="189"/>
      <c r="E2" s="189"/>
      <c r="F2" s="189"/>
      <c r="G2" s="189"/>
      <c r="H2" s="189"/>
    </row>
    <row r="3" spans="1:8" ht="18.75" x14ac:dyDescent="0.3">
      <c r="A3" s="1"/>
      <c r="B3" s="2" t="s">
        <v>2</v>
      </c>
      <c r="C3" s="3"/>
      <c r="D3" s="3"/>
      <c r="E3" s="4"/>
      <c r="F3" s="4"/>
      <c r="G3" s="5"/>
      <c r="H3" s="5"/>
    </row>
    <row r="4" spans="1:8" ht="18.75" x14ac:dyDescent="0.3">
      <c r="A4" s="1"/>
      <c r="B4" s="6" t="s">
        <v>3</v>
      </c>
      <c r="C4" s="3"/>
      <c r="D4" s="3"/>
      <c r="E4" s="4"/>
      <c r="F4" s="4"/>
      <c r="G4" s="5"/>
      <c r="H4" s="5"/>
    </row>
    <row r="5" spans="1:8" ht="18.75" x14ac:dyDescent="0.3">
      <c r="A5" s="1"/>
      <c r="B5" s="6" t="s">
        <v>4</v>
      </c>
      <c r="C5" s="3"/>
      <c r="D5" s="3"/>
      <c r="E5" s="4"/>
      <c r="F5" s="4"/>
      <c r="G5" s="5"/>
      <c r="H5" s="5"/>
    </row>
    <row r="6" spans="1:8" ht="18.75" x14ac:dyDescent="0.3">
      <c r="A6" s="7"/>
      <c r="B6" s="190" t="s">
        <v>5</v>
      </c>
      <c r="C6" s="190"/>
      <c r="D6" s="190"/>
      <c r="E6" s="190"/>
      <c r="F6" s="190"/>
      <c r="G6" s="190"/>
      <c r="H6" s="190"/>
    </row>
    <row r="7" spans="1:8" ht="19.5" thickBot="1" x14ac:dyDescent="0.35">
      <c r="A7" s="1"/>
      <c r="B7" s="191" t="s">
        <v>6</v>
      </c>
      <c r="C7" s="191"/>
      <c r="D7" s="191"/>
      <c r="E7" s="191"/>
      <c r="F7" s="191"/>
      <c r="G7" s="191"/>
      <c r="H7" s="191"/>
    </row>
    <row r="8" spans="1:8" s="84" customFormat="1" ht="37.5" x14ac:dyDescent="0.25">
      <c r="A8" s="192" t="s">
        <v>7</v>
      </c>
      <c r="B8" s="194" t="s">
        <v>8</v>
      </c>
      <c r="C8" s="194" t="s">
        <v>9</v>
      </c>
      <c r="D8" s="196" t="s">
        <v>10</v>
      </c>
      <c r="E8" s="198" t="s">
        <v>11</v>
      </c>
      <c r="F8" s="83" t="s">
        <v>12</v>
      </c>
      <c r="G8" s="200" t="s">
        <v>13</v>
      </c>
      <c r="H8" s="185" t="s">
        <v>14</v>
      </c>
    </row>
    <row r="9" spans="1:8" s="84" customFormat="1" ht="19.5" thickBot="1" x14ac:dyDescent="0.3">
      <c r="A9" s="193"/>
      <c r="B9" s="195"/>
      <c r="C9" s="195"/>
      <c r="D9" s="197"/>
      <c r="E9" s="199"/>
      <c r="F9" s="8" t="s">
        <v>15</v>
      </c>
      <c r="G9" s="201"/>
      <c r="H9" s="186"/>
    </row>
    <row r="10" spans="1:8" ht="56.25" x14ac:dyDescent="0.25">
      <c r="A10" s="9" t="s">
        <v>16</v>
      </c>
      <c r="B10" s="10" t="s">
        <v>17</v>
      </c>
      <c r="C10" s="11" t="s">
        <v>18</v>
      </c>
      <c r="D10" s="12">
        <v>2564513.3563486044</v>
      </c>
      <c r="E10" s="12">
        <v>2518306.4008472185</v>
      </c>
      <c r="F10" s="13">
        <v>-46206.955501385964</v>
      </c>
      <c r="G10" s="14">
        <v>-1.8017826028083732</v>
      </c>
      <c r="H10" s="14"/>
    </row>
    <row r="11" spans="1:8" ht="37.5" x14ac:dyDescent="0.25">
      <c r="A11" s="15">
        <v>1</v>
      </c>
      <c r="B11" s="16" t="s">
        <v>19</v>
      </c>
      <c r="C11" s="17" t="s">
        <v>20</v>
      </c>
      <c r="D11" s="18">
        <v>400143.1137255028</v>
      </c>
      <c r="E11" s="18">
        <v>388258.93682668812</v>
      </c>
      <c r="F11" s="19">
        <v>-11884.17689881468</v>
      </c>
      <c r="G11" s="20">
        <v>-2.9699816118707929</v>
      </c>
      <c r="H11" s="20"/>
    </row>
    <row r="12" spans="1:8" ht="18.75" x14ac:dyDescent="0.25">
      <c r="A12" s="21" t="s">
        <v>21</v>
      </c>
      <c r="B12" s="22" t="s">
        <v>22</v>
      </c>
      <c r="C12" s="23" t="s">
        <v>20</v>
      </c>
      <c r="D12" s="24">
        <v>95146.12</v>
      </c>
      <c r="E12" s="25">
        <v>92809.528213025929</v>
      </c>
      <c r="F12" s="26">
        <v>-2336.5917869740661</v>
      </c>
      <c r="G12" s="27">
        <v>-2.4557930338873177</v>
      </c>
      <c r="H12" s="27" t="s">
        <v>23</v>
      </c>
    </row>
    <row r="13" spans="1:8" ht="18.75" x14ac:dyDescent="0.25">
      <c r="A13" s="21" t="s">
        <v>24</v>
      </c>
      <c r="B13" s="22" t="s">
        <v>25</v>
      </c>
      <c r="C13" s="23" t="s">
        <v>20</v>
      </c>
      <c r="D13" s="25"/>
      <c r="E13" s="25"/>
      <c r="F13" s="26"/>
      <c r="G13" s="27"/>
      <c r="H13" s="27"/>
    </row>
    <row r="14" spans="1:8" ht="37.5" x14ac:dyDescent="0.25">
      <c r="A14" s="21" t="s">
        <v>26</v>
      </c>
      <c r="B14" s="22" t="s">
        <v>27</v>
      </c>
      <c r="C14" s="23" t="s">
        <v>20</v>
      </c>
      <c r="D14" s="24">
        <v>44851.063739620418</v>
      </c>
      <c r="E14" s="25">
        <v>52445.98614973262</v>
      </c>
      <c r="F14" s="26">
        <v>7594.9224101122018</v>
      </c>
      <c r="G14" s="27">
        <v>16.933650568922886</v>
      </c>
      <c r="H14" s="28" t="s">
        <v>28</v>
      </c>
    </row>
    <row r="15" spans="1:8" ht="18.75" x14ac:dyDescent="0.25">
      <c r="A15" s="21" t="s">
        <v>29</v>
      </c>
      <c r="B15" s="22" t="s">
        <v>30</v>
      </c>
      <c r="C15" s="23" t="s">
        <v>20</v>
      </c>
      <c r="D15" s="25"/>
      <c r="E15" s="25"/>
      <c r="F15" s="26"/>
      <c r="G15" s="27"/>
      <c r="H15" s="27"/>
    </row>
    <row r="16" spans="1:8" ht="56.25" x14ac:dyDescent="0.25">
      <c r="A16" s="21" t="s">
        <v>31</v>
      </c>
      <c r="B16" s="22" t="s">
        <v>32</v>
      </c>
      <c r="C16" s="23" t="s">
        <v>20</v>
      </c>
      <c r="D16" s="24">
        <v>260145.92998588239</v>
      </c>
      <c r="E16" s="25">
        <v>243003.42246392957</v>
      </c>
      <c r="F16" s="26">
        <v>-17142.507521952823</v>
      </c>
      <c r="G16" s="27">
        <v>-6.589573599280655</v>
      </c>
      <c r="H16" s="28" t="s">
        <v>33</v>
      </c>
    </row>
    <row r="17" spans="1:8" ht="37.5" x14ac:dyDescent="0.25">
      <c r="A17" s="15">
        <v>2</v>
      </c>
      <c r="B17" s="16" t="s">
        <v>34</v>
      </c>
      <c r="C17" s="17" t="s">
        <v>20</v>
      </c>
      <c r="D17" s="18">
        <v>915142.33058000007</v>
      </c>
      <c r="E17" s="18">
        <v>989256.18923619646</v>
      </c>
      <c r="F17" s="19">
        <v>74113.858656196389</v>
      </c>
      <c r="G17" s="20">
        <v>8.0986155027081423</v>
      </c>
      <c r="H17" s="20"/>
    </row>
    <row r="18" spans="1:8" ht="37.5" x14ac:dyDescent="0.25">
      <c r="A18" s="29" t="s">
        <v>35</v>
      </c>
      <c r="B18" s="30" t="s">
        <v>36</v>
      </c>
      <c r="C18" s="31" t="s">
        <v>20</v>
      </c>
      <c r="D18" s="24">
        <v>797695.52928000002</v>
      </c>
      <c r="E18" s="25">
        <v>863892.21161776397</v>
      </c>
      <c r="F18" s="26">
        <v>66196.682337763952</v>
      </c>
      <c r="G18" s="27">
        <v>8.2984898257500816</v>
      </c>
      <c r="H18" s="32" t="s">
        <v>37</v>
      </c>
    </row>
    <row r="19" spans="1:8" ht="37.5" x14ac:dyDescent="0.25">
      <c r="A19" s="29" t="s">
        <v>38</v>
      </c>
      <c r="B19" s="33" t="s">
        <v>39</v>
      </c>
      <c r="C19" s="31" t="s">
        <v>20</v>
      </c>
      <c r="D19" s="24">
        <v>77216.927230000001</v>
      </c>
      <c r="E19" s="25">
        <v>84745.74042774523</v>
      </c>
      <c r="F19" s="26">
        <v>7528.8131977452285</v>
      </c>
      <c r="G19" s="27">
        <v>9.750210825302247</v>
      </c>
      <c r="H19" s="32" t="s">
        <v>37</v>
      </c>
    </row>
    <row r="20" spans="1:8" ht="37.5" x14ac:dyDescent="0.25">
      <c r="A20" s="29" t="s">
        <v>40</v>
      </c>
      <c r="B20" s="33" t="s">
        <v>41</v>
      </c>
      <c r="C20" s="31"/>
      <c r="D20" s="24">
        <v>11965.432940000001</v>
      </c>
      <c r="E20" s="25">
        <v>11860.930330933523</v>
      </c>
      <c r="F20" s="26">
        <v>-104.50260906647782</v>
      </c>
      <c r="G20" s="27">
        <v>-0.87337089757220099</v>
      </c>
      <c r="H20" s="27" t="s">
        <v>23</v>
      </c>
    </row>
    <row r="21" spans="1:8" ht="56.25" x14ac:dyDescent="0.25">
      <c r="A21" s="29" t="s">
        <v>42</v>
      </c>
      <c r="B21" s="33" t="s">
        <v>43</v>
      </c>
      <c r="C21" s="31"/>
      <c r="D21" s="24">
        <v>4333.5752499999999</v>
      </c>
      <c r="E21" s="25">
        <v>5322.8358398598402</v>
      </c>
      <c r="F21" s="26">
        <v>989.26058985984037</v>
      </c>
      <c r="G21" s="27">
        <v>22.827816128492074</v>
      </c>
      <c r="H21" s="32" t="s">
        <v>37</v>
      </c>
    </row>
    <row r="22" spans="1:8" ht="18.75" x14ac:dyDescent="0.25">
      <c r="A22" s="29" t="s">
        <v>44</v>
      </c>
      <c r="B22" s="33" t="s">
        <v>45</v>
      </c>
      <c r="C22" s="31"/>
      <c r="D22" s="24">
        <v>23930.865880000001</v>
      </c>
      <c r="E22" s="25">
        <v>23434.471019893906</v>
      </c>
      <c r="F22" s="26">
        <v>-496.39486010609471</v>
      </c>
      <c r="G22" s="27">
        <v>-2.0742870842836965</v>
      </c>
      <c r="H22" s="27" t="s">
        <v>23</v>
      </c>
    </row>
    <row r="23" spans="1:8" ht="37.5" x14ac:dyDescent="0.25">
      <c r="A23" s="15">
        <v>3</v>
      </c>
      <c r="B23" s="16" t="s">
        <v>46</v>
      </c>
      <c r="C23" s="34" t="s">
        <v>20</v>
      </c>
      <c r="D23" s="18">
        <v>20315.759999999998</v>
      </c>
      <c r="E23" s="18">
        <v>35465.923649999997</v>
      </c>
      <c r="F23" s="19">
        <v>15150.163649999999</v>
      </c>
      <c r="G23" s="20">
        <v>74.573452580656607</v>
      </c>
      <c r="H23" s="35" t="s">
        <v>47</v>
      </c>
    </row>
    <row r="24" spans="1:8" ht="18.75" x14ac:dyDescent="0.25">
      <c r="A24" s="15">
        <v>4</v>
      </c>
      <c r="B24" s="16" t="s">
        <v>48</v>
      </c>
      <c r="C24" s="34"/>
      <c r="D24" s="18">
        <v>301926.52600000001</v>
      </c>
      <c r="E24" s="18">
        <v>198041.70781400002</v>
      </c>
      <c r="F24" s="19">
        <v>-103884.81818599999</v>
      </c>
      <c r="G24" s="20">
        <v>-34.407317423312449</v>
      </c>
      <c r="H24" s="20"/>
    </row>
    <row r="25" spans="1:8" ht="56.25" x14ac:dyDescent="0.25">
      <c r="A25" s="21" t="s">
        <v>49</v>
      </c>
      <c r="B25" s="22" t="s">
        <v>50</v>
      </c>
      <c r="C25" s="36" t="s">
        <v>20</v>
      </c>
      <c r="D25" s="24">
        <v>301926.52600000001</v>
      </c>
      <c r="E25" s="25">
        <v>198041.70781400002</v>
      </c>
      <c r="F25" s="26">
        <v>-103884.81818599999</v>
      </c>
      <c r="G25" s="27">
        <v>-34.407317423312449</v>
      </c>
      <c r="H25" s="27" t="s">
        <v>51</v>
      </c>
    </row>
    <row r="26" spans="1:8" ht="18.75" x14ac:dyDescent="0.25">
      <c r="A26" s="29"/>
      <c r="B26" s="37"/>
      <c r="C26" s="38"/>
      <c r="D26" s="25"/>
      <c r="E26" s="25"/>
      <c r="F26" s="26"/>
      <c r="G26" s="27"/>
      <c r="H26" s="27"/>
    </row>
    <row r="27" spans="1:8" ht="37.5" x14ac:dyDescent="0.25">
      <c r="A27" s="15" t="s">
        <v>52</v>
      </c>
      <c r="B27" s="16" t="s">
        <v>53</v>
      </c>
      <c r="C27" s="34" t="s">
        <v>20</v>
      </c>
      <c r="D27" s="18">
        <v>926985.62604310166</v>
      </c>
      <c r="E27" s="18">
        <v>907283.64332033368</v>
      </c>
      <c r="F27" s="19">
        <v>-19701.982722767978</v>
      </c>
      <c r="G27" s="20">
        <v>-2.1253816854601268</v>
      </c>
      <c r="H27" s="20"/>
    </row>
    <row r="28" spans="1:8" ht="18.75" x14ac:dyDescent="0.25">
      <c r="A28" s="21" t="s">
        <v>54</v>
      </c>
      <c r="B28" s="39" t="s">
        <v>55</v>
      </c>
      <c r="C28" s="36" t="s">
        <v>20</v>
      </c>
      <c r="D28" s="25">
        <v>0</v>
      </c>
      <c r="E28" s="25"/>
      <c r="F28" s="26"/>
      <c r="G28" s="27"/>
      <c r="H28" s="40"/>
    </row>
    <row r="29" spans="1:8" ht="18.75" x14ac:dyDescent="0.25">
      <c r="A29" s="21" t="s">
        <v>56</v>
      </c>
      <c r="B29" s="39" t="s">
        <v>57</v>
      </c>
      <c r="C29" s="36" t="s">
        <v>20</v>
      </c>
      <c r="D29" s="24">
        <v>6396.1122425668445</v>
      </c>
      <c r="E29" s="25">
        <v>6940.6130178609628</v>
      </c>
      <c r="F29" s="26">
        <v>544.50077529411828</v>
      </c>
      <c r="G29" s="27">
        <v>8.5129959363502934</v>
      </c>
      <c r="H29" s="27"/>
    </row>
    <row r="30" spans="1:8" ht="18.75" x14ac:dyDescent="0.25">
      <c r="A30" s="21" t="s">
        <v>58</v>
      </c>
      <c r="B30" s="39" t="s">
        <v>59</v>
      </c>
      <c r="C30" s="36" t="s">
        <v>20</v>
      </c>
      <c r="D30" s="41">
        <v>19868.570010695184</v>
      </c>
      <c r="E30" s="25">
        <v>19304.560027433152</v>
      </c>
      <c r="F30" s="26">
        <v>-564.00998326203262</v>
      </c>
      <c r="G30" s="27">
        <v>-2.8387044611586418</v>
      </c>
      <c r="H30" s="27" t="s">
        <v>23</v>
      </c>
    </row>
    <row r="31" spans="1:8" ht="37.5" x14ac:dyDescent="0.25">
      <c r="A31" s="21" t="s">
        <v>60</v>
      </c>
      <c r="B31" s="39" t="s">
        <v>61</v>
      </c>
      <c r="C31" s="36" t="s">
        <v>20</v>
      </c>
      <c r="D31" s="41">
        <v>22092.407054331547</v>
      </c>
      <c r="E31" s="25">
        <v>24832.896675133685</v>
      </c>
      <c r="F31" s="26">
        <v>2740.4896208021382</v>
      </c>
      <c r="G31" s="27">
        <v>12.404667422895528</v>
      </c>
      <c r="H31" s="32" t="s">
        <v>37</v>
      </c>
    </row>
    <row r="32" spans="1:8" ht="18.75" x14ac:dyDescent="0.25">
      <c r="A32" s="21" t="s">
        <v>62</v>
      </c>
      <c r="B32" s="39" t="s">
        <v>63</v>
      </c>
      <c r="C32" s="36" t="s">
        <v>20</v>
      </c>
      <c r="D32" s="41">
        <v>2645.4231655080216</v>
      </c>
      <c r="E32" s="25">
        <v>2756.7079347058821</v>
      </c>
      <c r="F32" s="26">
        <v>111.28476919786044</v>
      </c>
      <c r="G32" s="27">
        <v>4.206690659128995</v>
      </c>
      <c r="H32" s="32" t="s">
        <v>64</v>
      </c>
    </row>
    <row r="33" spans="1:8" ht="75" x14ac:dyDescent="0.25">
      <c r="A33" s="21" t="s">
        <v>65</v>
      </c>
      <c r="B33" s="39" t="s">
        <v>66</v>
      </c>
      <c r="C33" s="36" t="s">
        <v>20</v>
      </c>
      <c r="D33" s="41">
        <v>875983.11357000005</v>
      </c>
      <c r="E33" s="25">
        <v>853448.86566520005</v>
      </c>
      <c r="F33" s="26">
        <v>-22534.247904799995</v>
      </c>
      <c r="G33" s="27">
        <v>-2.5724523173698515</v>
      </c>
      <c r="H33" s="27" t="s">
        <v>23</v>
      </c>
    </row>
    <row r="34" spans="1:8" ht="18.75" x14ac:dyDescent="0.25">
      <c r="A34" s="21" t="s">
        <v>67</v>
      </c>
      <c r="B34" s="39" t="s">
        <v>68</v>
      </c>
      <c r="C34" s="36" t="s">
        <v>20</v>
      </c>
      <c r="D34" s="25"/>
      <c r="E34" s="25"/>
      <c r="F34" s="26"/>
      <c r="G34" s="27"/>
      <c r="H34" s="27"/>
    </row>
    <row r="35" spans="1:8" ht="18.75" x14ac:dyDescent="0.25">
      <c r="A35" s="21" t="s">
        <v>69</v>
      </c>
      <c r="B35" s="39" t="s">
        <v>70</v>
      </c>
      <c r="C35" s="36" t="s">
        <v>20</v>
      </c>
      <c r="D35" s="42"/>
      <c r="E35" s="42"/>
      <c r="F35" s="26"/>
      <c r="G35" s="27"/>
      <c r="H35" s="43"/>
    </row>
    <row r="36" spans="1:8" ht="18.75" x14ac:dyDescent="0.25">
      <c r="A36" s="21" t="s">
        <v>71</v>
      </c>
      <c r="B36" s="39" t="s">
        <v>72</v>
      </c>
      <c r="C36" s="36" t="s">
        <v>20</v>
      </c>
      <c r="D36" s="42"/>
      <c r="E36" s="42"/>
      <c r="F36" s="26"/>
      <c r="G36" s="27"/>
      <c r="H36" s="27"/>
    </row>
    <row r="37" spans="1:8" ht="75" x14ac:dyDescent="0.25">
      <c r="A37" s="21" t="s">
        <v>73</v>
      </c>
      <c r="B37" s="39" t="s">
        <v>74</v>
      </c>
      <c r="C37" s="36" t="s">
        <v>20</v>
      </c>
      <c r="D37" s="42"/>
      <c r="E37" s="42"/>
      <c r="F37" s="26"/>
      <c r="G37" s="27"/>
      <c r="H37" s="27"/>
    </row>
    <row r="38" spans="1:8" ht="37.5" x14ac:dyDescent="0.25">
      <c r="A38" s="44" t="s">
        <v>75</v>
      </c>
      <c r="B38" s="45" t="s">
        <v>76</v>
      </c>
      <c r="C38" s="46" t="s">
        <v>20</v>
      </c>
      <c r="D38" s="47">
        <v>239577.56039767843</v>
      </c>
      <c r="E38" s="47">
        <v>322948.91961175145</v>
      </c>
      <c r="F38" s="48">
        <v>83371.359214073018</v>
      </c>
      <c r="G38" s="49"/>
      <c r="H38" s="49"/>
    </row>
    <row r="39" spans="1:8" ht="37.5" x14ac:dyDescent="0.25">
      <c r="A39" s="15" t="s">
        <v>77</v>
      </c>
      <c r="B39" s="16" t="s">
        <v>78</v>
      </c>
      <c r="C39" s="34" t="s">
        <v>20</v>
      </c>
      <c r="D39" s="18">
        <v>239577.56039767843</v>
      </c>
      <c r="E39" s="18">
        <v>322948.91961175145</v>
      </c>
      <c r="F39" s="19">
        <v>83371.359214073018</v>
      </c>
      <c r="G39" s="20">
        <v>34.799318882654802</v>
      </c>
      <c r="H39" s="20"/>
    </row>
    <row r="40" spans="1:8" ht="37.5" x14ac:dyDescent="0.25">
      <c r="A40" s="21" t="s">
        <v>79</v>
      </c>
      <c r="B40" s="39" t="s">
        <v>80</v>
      </c>
      <c r="C40" s="36" t="s">
        <v>20</v>
      </c>
      <c r="D40" s="50">
        <v>171804.37872000001</v>
      </c>
      <c r="E40" s="25">
        <v>186061.54882655383</v>
      </c>
      <c r="F40" s="26">
        <v>14257.170106553822</v>
      </c>
      <c r="G40" s="27">
        <v>8.2984905348597522</v>
      </c>
      <c r="H40" s="51" t="s">
        <v>37</v>
      </c>
    </row>
    <row r="41" spans="1:8" ht="37.5" x14ac:dyDescent="0.25">
      <c r="A41" s="21" t="s">
        <v>81</v>
      </c>
      <c r="B41" s="39" t="s">
        <v>82</v>
      </c>
      <c r="C41" s="36" t="s">
        <v>20</v>
      </c>
      <c r="D41" s="52">
        <v>16630.663860000001</v>
      </c>
      <c r="E41" s="25">
        <v>18252.183756879294</v>
      </c>
      <c r="F41" s="26">
        <v>1621.5198968792938</v>
      </c>
      <c r="G41" s="27">
        <v>9.7501814150628547</v>
      </c>
      <c r="H41" s="51" t="s">
        <v>37</v>
      </c>
    </row>
    <row r="42" spans="1:8" ht="18.75" x14ac:dyDescent="0.25">
      <c r="A42" s="21" t="s">
        <v>83</v>
      </c>
      <c r="B42" s="39" t="s">
        <v>84</v>
      </c>
      <c r="C42" s="36" t="s">
        <v>20</v>
      </c>
      <c r="D42" s="52">
        <v>5154.1313600000003</v>
      </c>
      <c r="E42" s="25">
        <v>5047.2176781607095</v>
      </c>
      <c r="F42" s="26">
        <v>-106.9136818392908</v>
      </c>
      <c r="G42" s="27">
        <v>-2.074329782687002</v>
      </c>
      <c r="H42" s="27" t="s">
        <v>23</v>
      </c>
    </row>
    <row r="43" spans="1:8" ht="37.5" x14ac:dyDescent="0.25">
      <c r="A43" s="21" t="s">
        <v>85</v>
      </c>
      <c r="B43" s="39" t="s">
        <v>41</v>
      </c>
      <c r="C43" s="36" t="s">
        <v>20</v>
      </c>
      <c r="D43" s="52">
        <v>2577.0656800000002</v>
      </c>
      <c r="E43" s="25">
        <v>2554.5632482860083</v>
      </c>
      <c r="F43" s="26">
        <v>-22.502431713991882</v>
      </c>
      <c r="G43" s="27">
        <v>-0.87318037288021344</v>
      </c>
      <c r="H43" s="27" t="s">
        <v>23</v>
      </c>
    </row>
    <row r="44" spans="1:8" ht="18.75" x14ac:dyDescent="0.25">
      <c r="A44" s="21" t="s">
        <v>83</v>
      </c>
      <c r="B44" s="22" t="s">
        <v>86</v>
      </c>
      <c r="C44" s="36" t="s">
        <v>20</v>
      </c>
      <c r="D44" s="52">
        <v>4898.6034385026742</v>
      </c>
      <c r="E44" s="25">
        <v>5732.7543993582876</v>
      </c>
      <c r="F44" s="26">
        <v>834.15096085561345</v>
      </c>
      <c r="G44" s="27">
        <v>17.028342288319294</v>
      </c>
      <c r="H44" s="51" t="s">
        <v>37</v>
      </c>
    </row>
    <row r="45" spans="1:8" ht="18.75" x14ac:dyDescent="0.25">
      <c r="A45" s="15" t="s">
        <v>85</v>
      </c>
      <c r="B45" s="16" t="s">
        <v>87</v>
      </c>
      <c r="C45" s="34" t="s">
        <v>20</v>
      </c>
      <c r="D45" s="19">
        <v>38512.717339175746</v>
      </c>
      <c r="E45" s="19">
        <v>105300.65170251334</v>
      </c>
      <c r="F45" s="19">
        <v>66787.934363337583</v>
      </c>
      <c r="G45" s="20">
        <v>173.41787071305885</v>
      </c>
      <c r="H45" s="20"/>
    </row>
    <row r="46" spans="1:8" ht="18.75" x14ac:dyDescent="0.25">
      <c r="A46" s="21" t="s">
        <v>88</v>
      </c>
      <c r="B46" s="39" t="s">
        <v>89</v>
      </c>
      <c r="C46" s="53" t="s">
        <v>20</v>
      </c>
      <c r="D46" s="54">
        <v>0.54096481283422448</v>
      </c>
      <c r="E46" s="25">
        <v>6.9342023529411758</v>
      </c>
      <c r="F46" s="26">
        <v>6.3932375401069512</v>
      </c>
      <c r="G46" s="27">
        <v>1181.8213289347752</v>
      </c>
      <c r="H46" s="27" t="s">
        <v>90</v>
      </c>
    </row>
    <row r="47" spans="1:8" ht="18.75" x14ac:dyDescent="0.25">
      <c r="A47" s="21" t="s">
        <v>91</v>
      </c>
      <c r="B47" s="39" t="s">
        <v>92</v>
      </c>
      <c r="C47" s="53" t="s">
        <v>20</v>
      </c>
      <c r="D47" s="54">
        <v>10039.853999999998</v>
      </c>
      <c r="E47" s="25">
        <v>73481.312760000001</v>
      </c>
      <c r="F47" s="26">
        <v>63441.458760000001</v>
      </c>
      <c r="G47" s="27">
        <v>631.89622837144861</v>
      </c>
      <c r="H47" s="32" t="s">
        <v>37</v>
      </c>
    </row>
    <row r="48" spans="1:8" ht="18.75" x14ac:dyDescent="0.25">
      <c r="A48" s="21" t="s">
        <v>93</v>
      </c>
      <c r="B48" s="39" t="s">
        <v>94</v>
      </c>
      <c r="C48" s="53" t="s">
        <v>20</v>
      </c>
      <c r="D48" s="54">
        <v>387.71568449197861</v>
      </c>
      <c r="E48" s="25">
        <v>611.6553101604278</v>
      </c>
      <c r="F48" s="26">
        <v>223.9396256684492</v>
      </c>
      <c r="G48" s="27">
        <v>57.75872233847744</v>
      </c>
      <c r="H48" s="27" t="s">
        <v>90</v>
      </c>
    </row>
    <row r="49" spans="1:8" ht="18.75" x14ac:dyDescent="0.25">
      <c r="A49" s="21" t="s">
        <v>95</v>
      </c>
      <c r="B49" s="39" t="s">
        <v>96</v>
      </c>
      <c r="C49" s="53" t="s">
        <v>20</v>
      </c>
      <c r="D49" s="54"/>
      <c r="E49" s="25">
        <v>11.953364812834224</v>
      </c>
      <c r="F49" s="26">
        <v>11.953364812834224</v>
      </c>
      <c r="G49" s="27">
        <v>100</v>
      </c>
      <c r="H49" s="43" t="s">
        <v>97</v>
      </c>
    </row>
    <row r="50" spans="1:8" ht="18.75" x14ac:dyDescent="0.25">
      <c r="A50" s="21" t="s">
        <v>98</v>
      </c>
      <c r="B50" s="39" t="s">
        <v>99</v>
      </c>
      <c r="C50" s="53" t="s">
        <v>20</v>
      </c>
      <c r="D50" s="54">
        <v>1915.1095144385026</v>
      </c>
      <c r="E50" s="25">
        <v>1822.9892336898392</v>
      </c>
      <c r="F50" s="26">
        <v>-92.12028074866339</v>
      </c>
      <c r="G50" s="27">
        <v>-4.8101834414243712</v>
      </c>
      <c r="H50" s="32" t="s">
        <v>100</v>
      </c>
    </row>
    <row r="51" spans="1:8" ht="18.75" x14ac:dyDescent="0.25">
      <c r="A51" s="21" t="s">
        <v>101</v>
      </c>
      <c r="B51" s="39" t="s">
        <v>102</v>
      </c>
      <c r="C51" s="53" t="s">
        <v>20</v>
      </c>
      <c r="D51" s="54">
        <v>932.64509401069506</v>
      </c>
      <c r="E51" s="25">
        <v>932.64509401069506</v>
      </c>
      <c r="F51" s="26">
        <v>0</v>
      </c>
      <c r="G51" s="27">
        <v>0</v>
      </c>
      <c r="H51" s="43"/>
    </row>
    <row r="52" spans="1:8" ht="18.75" x14ac:dyDescent="0.25">
      <c r="A52" s="21" t="s">
        <v>103</v>
      </c>
      <c r="B52" s="39" t="s">
        <v>104</v>
      </c>
      <c r="C52" s="53" t="s">
        <v>20</v>
      </c>
      <c r="D52" s="54">
        <v>9731.8952214438505</v>
      </c>
      <c r="E52" s="25">
        <v>9731.8952214438505</v>
      </c>
      <c r="F52" s="26">
        <v>0</v>
      </c>
      <c r="G52" s="27">
        <v>0</v>
      </c>
      <c r="H52" s="43"/>
    </row>
    <row r="53" spans="1:8" ht="18.75" x14ac:dyDescent="0.25">
      <c r="A53" s="21" t="s">
        <v>105</v>
      </c>
      <c r="B53" s="39" t="s">
        <v>106</v>
      </c>
      <c r="C53" s="53" t="s">
        <v>20</v>
      </c>
      <c r="D53" s="54">
        <v>279.76468379679142</v>
      </c>
      <c r="E53" s="25">
        <v>379.25686181818179</v>
      </c>
      <c r="F53" s="26">
        <v>99.492178021390373</v>
      </c>
      <c r="G53" s="27">
        <v>35.562808239819532</v>
      </c>
      <c r="H53" s="43" t="s">
        <v>107</v>
      </c>
    </row>
    <row r="54" spans="1:8" ht="37.5" x14ac:dyDescent="0.25">
      <c r="A54" s="21" t="s">
        <v>108</v>
      </c>
      <c r="B54" s="39" t="s">
        <v>109</v>
      </c>
      <c r="C54" s="53" t="s">
        <v>20</v>
      </c>
      <c r="D54" s="54"/>
      <c r="E54" s="25">
        <v>0</v>
      </c>
      <c r="F54" s="26">
        <v>0</v>
      </c>
      <c r="G54" s="27"/>
      <c r="H54" s="43"/>
    </row>
    <row r="55" spans="1:8" ht="18.75" x14ac:dyDescent="0.25">
      <c r="A55" s="21" t="s">
        <v>110</v>
      </c>
      <c r="B55" s="39" t="s">
        <v>111</v>
      </c>
      <c r="C55" s="53" t="s">
        <v>20</v>
      </c>
      <c r="D55" s="54">
        <v>507.61925133689834</v>
      </c>
      <c r="E55" s="25">
        <v>507.61925133689834</v>
      </c>
      <c r="F55" s="26">
        <v>0</v>
      </c>
      <c r="G55" s="27">
        <v>0</v>
      </c>
      <c r="H55" s="43"/>
    </row>
    <row r="56" spans="1:8" ht="18.75" x14ac:dyDescent="0.25">
      <c r="A56" s="21" t="s">
        <v>112</v>
      </c>
      <c r="B56" s="39" t="s">
        <v>113</v>
      </c>
      <c r="C56" s="53" t="s">
        <v>20</v>
      </c>
      <c r="D56" s="25"/>
      <c r="E56" s="25">
        <v>0</v>
      </c>
      <c r="F56" s="26">
        <v>0</v>
      </c>
      <c r="G56" s="27"/>
      <c r="H56" s="43"/>
    </row>
    <row r="57" spans="1:8" ht="18.75" x14ac:dyDescent="0.25">
      <c r="A57" s="21" t="s">
        <v>114</v>
      </c>
      <c r="B57" s="39" t="s">
        <v>115</v>
      </c>
      <c r="C57" s="53" t="s">
        <v>20</v>
      </c>
      <c r="D57" s="25"/>
      <c r="E57" s="25"/>
      <c r="F57" s="26">
        <v>0</v>
      </c>
      <c r="G57" s="27"/>
      <c r="H57" s="43"/>
    </row>
    <row r="58" spans="1:8" ht="18.75" x14ac:dyDescent="0.25">
      <c r="A58" s="21" t="s">
        <v>116</v>
      </c>
      <c r="B58" s="39" t="s">
        <v>117</v>
      </c>
      <c r="C58" s="53" t="s">
        <v>20</v>
      </c>
      <c r="D58" s="25">
        <v>2265.1958288770052</v>
      </c>
      <c r="E58" s="25">
        <v>2273.4578609625669</v>
      </c>
      <c r="F58" s="26">
        <v>8.2620320855617138</v>
      </c>
      <c r="G58" s="27">
        <v>0.36473809373282506</v>
      </c>
      <c r="H58" s="32" t="s">
        <v>64</v>
      </c>
    </row>
    <row r="59" spans="1:8" ht="18.75" x14ac:dyDescent="0.25">
      <c r="A59" s="21" t="s">
        <v>118</v>
      </c>
      <c r="B59" s="39" t="s">
        <v>119</v>
      </c>
      <c r="C59" s="53" t="s">
        <v>20</v>
      </c>
      <c r="D59" s="25">
        <v>1626.910821604278</v>
      </c>
      <c r="E59" s="25">
        <v>1834.2106430481283</v>
      </c>
      <c r="F59" s="26">
        <v>207.29982144385031</v>
      </c>
      <c r="G59" s="27">
        <v>12.741928979207003</v>
      </c>
      <c r="H59" s="43" t="s">
        <v>107</v>
      </c>
    </row>
    <row r="60" spans="1:8" ht="18.75" x14ac:dyDescent="0.25">
      <c r="A60" s="21" t="s">
        <v>120</v>
      </c>
      <c r="B60" s="39" t="s">
        <v>121</v>
      </c>
      <c r="C60" s="53" t="s">
        <v>20</v>
      </c>
      <c r="D60" s="25">
        <v>202.24903743315508</v>
      </c>
      <c r="E60" s="25">
        <v>1466.4327071122993</v>
      </c>
      <c r="F60" s="26">
        <v>1264.1836696791443</v>
      </c>
      <c r="G60" s="27">
        <v>625.06288569950152</v>
      </c>
      <c r="H60" s="43" t="s">
        <v>122</v>
      </c>
    </row>
    <row r="61" spans="1:8" ht="18.75" x14ac:dyDescent="0.25">
      <c r="A61" s="21" t="s">
        <v>123</v>
      </c>
      <c r="B61" s="39" t="s">
        <v>124</v>
      </c>
      <c r="C61" s="53" t="s">
        <v>20</v>
      </c>
      <c r="D61" s="25">
        <v>538.48073925133679</v>
      </c>
      <c r="E61" s="25">
        <v>538.48073374331557</v>
      </c>
      <c r="F61" s="26">
        <v>-5.5080212177927024E-6</v>
      </c>
      <c r="G61" s="27">
        <v>-1.0228817615143271E-6</v>
      </c>
      <c r="H61" s="43"/>
    </row>
    <row r="62" spans="1:8" ht="18.75" x14ac:dyDescent="0.25">
      <c r="A62" s="21" t="s">
        <v>125</v>
      </c>
      <c r="B62" s="39" t="s">
        <v>126</v>
      </c>
      <c r="C62" s="53" t="s">
        <v>20</v>
      </c>
      <c r="D62" s="25">
        <v>5021.3599216000002</v>
      </c>
      <c r="E62" s="25">
        <v>6070.4592245989306</v>
      </c>
      <c r="F62" s="26">
        <v>1049.0993029989304</v>
      </c>
      <c r="G62" s="27">
        <v>20.892732633765206</v>
      </c>
      <c r="H62" s="32" t="s">
        <v>37</v>
      </c>
    </row>
    <row r="63" spans="1:8" ht="18.75" x14ac:dyDescent="0.25">
      <c r="A63" s="21" t="s">
        <v>127</v>
      </c>
      <c r="B63" s="39" t="s">
        <v>128</v>
      </c>
      <c r="C63" s="53" t="s">
        <v>20</v>
      </c>
      <c r="D63" s="25">
        <v>876.79108021390368</v>
      </c>
      <c r="E63" s="25">
        <v>942.88733689839569</v>
      </c>
      <c r="F63" s="26">
        <v>66.096256684492005</v>
      </c>
      <c r="G63" s="27">
        <v>7.5384271323069498</v>
      </c>
      <c r="H63" s="32" t="s">
        <v>37</v>
      </c>
    </row>
    <row r="64" spans="1:8" ht="18.75" x14ac:dyDescent="0.25">
      <c r="A64" s="21" t="s">
        <v>129</v>
      </c>
      <c r="B64" s="39" t="s">
        <v>130</v>
      </c>
      <c r="C64" s="53" t="s">
        <v>20</v>
      </c>
      <c r="D64" s="25">
        <v>0</v>
      </c>
      <c r="E64" s="25">
        <v>0</v>
      </c>
      <c r="F64" s="26">
        <v>0</v>
      </c>
      <c r="G64" s="27"/>
      <c r="H64" s="43"/>
    </row>
    <row r="65" spans="1:8" ht="18.75" x14ac:dyDescent="0.25">
      <c r="A65" s="21" t="s">
        <v>131</v>
      </c>
      <c r="B65" s="39" t="s">
        <v>132</v>
      </c>
      <c r="C65" s="53" t="s">
        <v>20</v>
      </c>
      <c r="D65" s="25">
        <v>174.06155436720144</v>
      </c>
      <c r="E65" s="25">
        <v>184.59362566844919</v>
      </c>
      <c r="F65" s="26">
        <v>10.532071301247754</v>
      </c>
      <c r="G65" s="27">
        <v>6.0507740147081677</v>
      </c>
      <c r="H65" s="32" t="s">
        <v>37</v>
      </c>
    </row>
    <row r="66" spans="1:8" ht="18.75" x14ac:dyDescent="0.25">
      <c r="A66" s="21" t="s">
        <v>133</v>
      </c>
      <c r="B66" s="39" t="s">
        <v>134</v>
      </c>
      <c r="C66" s="53" t="s">
        <v>20</v>
      </c>
      <c r="D66" s="25">
        <v>644.43850267379673</v>
      </c>
      <c r="E66" s="25">
        <v>644.43850267379673</v>
      </c>
      <c r="F66" s="26">
        <v>0</v>
      </c>
      <c r="G66" s="27">
        <v>0</v>
      </c>
      <c r="H66" s="43"/>
    </row>
    <row r="67" spans="1:8" ht="18.75" x14ac:dyDescent="0.25">
      <c r="A67" s="21" t="s">
        <v>135</v>
      </c>
      <c r="B67" s="39" t="s">
        <v>136</v>
      </c>
      <c r="C67" s="53" t="s">
        <v>20</v>
      </c>
      <c r="D67" s="25">
        <v>330.82554577540105</v>
      </c>
      <c r="E67" s="25">
        <v>491.79500882352943</v>
      </c>
      <c r="F67" s="26">
        <v>160.96946304812838</v>
      </c>
      <c r="G67" s="27">
        <v>48.656902438063611</v>
      </c>
      <c r="H67" s="32" t="s">
        <v>37</v>
      </c>
    </row>
    <row r="68" spans="1:8" ht="18.75" x14ac:dyDescent="0.25">
      <c r="A68" s="21" t="s">
        <v>137</v>
      </c>
      <c r="B68" s="39" t="s">
        <v>138</v>
      </c>
      <c r="C68" s="53" t="s">
        <v>20</v>
      </c>
      <c r="D68" s="25">
        <v>2177.8128342245991</v>
      </c>
      <c r="E68" s="25">
        <v>2508.1877005347592</v>
      </c>
      <c r="F68" s="26">
        <v>330.37486631016009</v>
      </c>
      <c r="G68" s="27">
        <v>15.170030276168745</v>
      </c>
      <c r="H68" s="32" t="s">
        <v>37</v>
      </c>
    </row>
    <row r="69" spans="1:8" ht="37.5" x14ac:dyDescent="0.25">
      <c r="A69" s="21" t="s">
        <v>139</v>
      </c>
      <c r="B69" s="39" t="s">
        <v>140</v>
      </c>
      <c r="C69" s="53" t="s">
        <v>20</v>
      </c>
      <c r="D69" s="25">
        <v>525</v>
      </c>
      <c r="E69" s="25">
        <v>525</v>
      </c>
      <c r="F69" s="26">
        <v>0</v>
      </c>
      <c r="G69" s="27">
        <v>0</v>
      </c>
      <c r="H69" s="43"/>
    </row>
    <row r="70" spans="1:8" ht="56.25" x14ac:dyDescent="0.25">
      <c r="A70" s="21" t="s">
        <v>141</v>
      </c>
      <c r="B70" s="39" t="s">
        <v>142</v>
      </c>
      <c r="C70" s="53" t="s">
        <v>20</v>
      </c>
      <c r="D70" s="25">
        <v>334.4470588235294</v>
      </c>
      <c r="E70" s="25">
        <v>334.4470588235294</v>
      </c>
      <c r="F70" s="26">
        <v>0</v>
      </c>
      <c r="G70" s="27">
        <v>0</v>
      </c>
      <c r="H70" s="43"/>
    </row>
    <row r="71" spans="1:8" ht="18.75" x14ac:dyDescent="0.25">
      <c r="A71" s="21" t="s">
        <v>143</v>
      </c>
      <c r="B71" s="39" t="s">
        <v>144</v>
      </c>
      <c r="C71" s="53" t="s">
        <v>20</v>
      </c>
      <c r="D71" s="25"/>
      <c r="E71" s="25"/>
      <c r="F71" s="26"/>
      <c r="G71" s="27"/>
      <c r="H71" s="43"/>
    </row>
    <row r="72" spans="1:8" ht="18.75" x14ac:dyDescent="0.25">
      <c r="A72" s="21"/>
      <c r="B72" s="39"/>
      <c r="C72" s="53"/>
      <c r="D72" s="25"/>
      <c r="E72" s="25"/>
      <c r="F72" s="26"/>
      <c r="G72" s="27"/>
      <c r="H72" s="43"/>
    </row>
    <row r="73" spans="1:8" ht="19.5" x14ac:dyDescent="0.35">
      <c r="A73" s="55"/>
      <c r="B73" s="56" t="s">
        <v>145</v>
      </c>
      <c r="C73" s="57" t="s">
        <v>20</v>
      </c>
      <c r="D73" s="25"/>
      <c r="E73" s="25"/>
      <c r="F73" s="58"/>
      <c r="G73" s="59"/>
      <c r="H73" s="60"/>
    </row>
    <row r="74" spans="1:8" ht="37.5" x14ac:dyDescent="0.25">
      <c r="A74" s="15" t="s">
        <v>146</v>
      </c>
      <c r="B74" s="16" t="s">
        <v>147</v>
      </c>
      <c r="C74" s="34"/>
      <c r="D74" s="18"/>
      <c r="E74" s="18"/>
      <c r="F74" s="19"/>
      <c r="G74" s="20"/>
      <c r="H74" s="20"/>
    </row>
    <row r="75" spans="1:8" ht="37.5" x14ac:dyDescent="0.25">
      <c r="A75" s="44" t="s">
        <v>148</v>
      </c>
      <c r="B75" s="45" t="s">
        <v>149</v>
      </c>
      <c r="C75" s="46" t="s">
        <v>20</v>
      </c>
      <c r="D75" s="61">
        <v>2804090.916746283</v>
      </c>
      <c r="E75" s="48">
        <v>2841255.32045897</v>
      </c>
      <c r="F75" s="48">
        <v>37164.403712687083</v>
      </c>
      <c r="G75" s="49">
        <v>1.3253637209384976</v>
      </c>
      <c r="H75" s="62"/>
    </row>
    <row r="76" spans="1:8" ht="37.5" x14ac:dyDescent="0.25">
      <c r="A76" s="21" t="s">
        <v>150</v>
      </c>
      <c r="B76" s="22" t="s">
        <v>151</v>
      </c>
      <c r="C76" s="23" t="s">
        <v>20</v>
      </c>
      <c r="D76" s="63">
        <v>26182.922721999999</v>
      </c>
      <c r="E76" s="50">
        <v>-164355.83168227552</v>
      </c>
      <c r="F76" s="26">
        <v>-190538.7544042755</v>
      </c>
      <c r="G76" s="51">
        <v>-727.72148635712392</v>
      </c>
      <c r="H76" s="64" t="s">
        <v>152</v>
      </c>
    </row>
    <row r="77" spans="1:8" ht="56.25" x14ac:dyDescent="0.25">
      <c r="A77" s="29" t="s">
        <v>153</v>
      </c>
      <c r="B77" s="37" t="s">
        <v>154</v>
      </c>
      <c r="C77" s="38" t="s">
        <v>20</v>
      </c>
      <c r="D77" s="25">
        <v>610512.94900000002</v>
      </c>
      <c r="E77" s="25">
        <v>865259.44583809376</v>
      </c>
      <c r="F77" s="26">
        <v>254746.49683809374</v>
      </c>
      <c r="G77" s="27">
        <v>41.726632867551814</v>
      </c>
      <c r="H77" s="27"/>
    </row>
    <row r="78" spans="1:8" ht="18.75" x14ac:dyDescent="0.25">
      <c r="A78" s="65"/>
      <c r="B78" s="66"/>
      <c r="C78" s="67"/>
      <c r="D78" s="68"/>
      <c r="E78" s="69"/>
      <c r="F78" s="70"/>
      <c r="G78" s="71"/>
      <c r="H78" s="72"/>
    </row>
    <row r="79" spans="1:8" ht="18.75" x14ac:dyDescent="0.25">
      <c r="A79" s="44" t="s">
        <v>155</v>
      </c>
      <c r="B79" s="45" t="s">
        <v>156</v>
      </c>
      <c r="C79" s="46" t="s">
        <v>20</v>
      </c>
      <c r="D79" s="47">
        <v>2830273.8394682831</v>
      </c>
      <c r="E79" s="47">
        <v>2676899.4887766945</v>
      </c>
      <c r="F79" s="48">
        <v>-153374.3506915886</v>
      </c>
      <c r="G79" s="49">
        <v>-5.4190639984293085</v>
      </c>
      <c r="H79" s="49"/>
    </row>
    <row r="80" spans="1:8" ht="37.5" x14ac:dyDescent="0.25">
      <c r="A80" s="29" t="s">
        <v>157</v>
      </c>
      <c r="B80" s="37" t="s">
        <v>158</v>
      </c>
      <c r="C80" s="31" t="s">
        <v>159</v>
      </c>
      <c r="D80" s="25">
        <v>1054.02</v>
      </c>
      <c r="E80" s="26">
        <v>1133.6621400000001</v>
      </c>
      <c r="F80" s="26">
        <v>79.642140000000154</v>
      </c>
      <c r="G80" s="27">
        <v>7.5560368873456127</v>
      </c>
      <c r="H80" s="28" t="s">
        <v>160</v>
      </c>
    </row>
    <row r="81" spans="1:8" ht="18.75" x14ac:dyDescent="0.25">
      <c r="A81" s="187" t="s">
        <v>161</v>
      </c>
      <c r="B81" s="188" t="s">
        <v>162</v>
      </c>
      <c r="C81" s="31" t="s">
        <v>163</v>
      </c>
      <c r="D81" s="25">
        <v>19</v>
      </c>
      <c r="E81" s="26">
        <v>19</v>
      </c>
      <c r="F81" s="26">
        <v>0</v>
      </c>
      <c r="G81" s="27">
        <v>0</v>
      </c>
      <c r="H81" s="27"/>
    </row>
    <row r="82" spans="1:8" ht="18.75" x14ac:dyDescent="0.25">
      <c r="A82" s="187"/>
      <c r="B82" s="188"/>
      <c r="C82" s="31" t="s">
        <v>159</v>
      </c>
      <c r="D82" s="25">
        <v>247.23925925925923</v>
      </c>
      <c r="E82" s="26">
        <v>249.10963460000002</v>
      </c>
      <c r="F82" s="26">
        <v>1.870375340740793</v>
      </c>
      <c r="G82" s="27">
        <v>0.75650418398134889</v>
      </c>
      <c r="H82" s="27"/>
    </row>
    <row r="83" spans="1:8" ht="18.75" x14ac:dyDescent="0.25">
      <c r="A83" s="29"/>
      <c r="B83" s="73" t="s">
        <v>164</v>
      </c>
      <c r="C83" s="31"/>
      <c r="D83" s="26">
        <v>36873.612000000001</v>
      </c>
      <c r="E83" s="26">
        <v>36873.612000000001</v>
      </c>
      <c r="F83" s="26">
        <v>0</v>
      </c>
      <c r="G83" s="27"/>
      <c r="H83" s="27"/>
    </row>
    <row r="84" spans="1:8" ht="37.5" x14ac:dyDescent="0.25">
      <c r="A84" s="74" t="s">
        <v>165</v>
      </c>
      <c r="B84" s="75" t="s">
        <v>166</v>
      </c>
      <c r="C84" s="76" t="s">
        <v>167</v>
      </c>
      <c r="D84" s="77">
        <v>2650.2345567145621</v>
      </c>
      <c r="E84" s="77">
        <v>2361.2850727966397</v>
      </c>
      <c r="F84" s="78"/>
      <c r="G84" s="79">
        <v>-10.902789082794499</v>
      </c>
      <c r="H84" s="79"/>
    </row>
    <row r="85" spans="1:8" ht="18.75" x14ac:dyDescent="0.3">
      <c r="A85" s="1"/>
      <c r="B85" s="2"/>
      <c r="C85" s="3"/>
      <c r="D85" s="3"/>
      <c r="E85" s="80"/>
      <c r="F85" s="4"/>
      <c r="G85" s="5"/>
      <c r="H85" s="5"/>
    </row>
    <row r="86" spans="1:8" ht="18.75" x14ac:dyDescent="0.3">
      <c r="A86" s="1"/>
      <c r="B86" s="2"/>
      <c r="C86" s="3"/>
      <c r="D86" s="81"/>
      <c r="E86" s="80"/>
      <c r="F86" s="4"/>
      <c r="G86" s="82"/>
      <c r="H86" s="82"/>
    </row>
    <row r="87" spans="1:8" ht="18.75" x14ac:dyDescent="0.3">
      <c r="A87" s="1"/>
      <c r="B87" s="2"/>
      <c r="C87" s="3"/>
      <c r="D87" s="3"/>
      <c r="E87" s="80"/>
      <c r="F87" s="4"/>
      <c r="G87" s="5"/>
      <c r="H87" s="5"/>
    </row>
    <row r="88" spans="1:8" ht="18.75" x14ac:dyDescent="0.3">
      <c r="A88" s="1"/>
      <c r="B88" s="2"/>
      <c r="C88" s="3"/>
      <c r="D88" s="3"/>
      <c r="E88" s="80"/>
      <c r="F88" s="4"/>
      <c r="G88" s="5"/>
      <c r="H88" s="5"/>
    </row>
    <row r="89" spans="1:8" ht="18.75" x14ac:dyDescent="0.3">
      <c r="A89" s="1"/>
      <c r="B89" s="2"/>
      <c r="C89" s="3"/>
      <c r="D89" s="3"/>
      <c r="E89" s="80"/>
      <c r="F89" s="4"/>
      <c r="G89" s="5"/>
      <c r="H89" s="5"/>
    </row>
    <row r="90" spans="1:8" ht="18.75" x14ac:dyDescent="0.3">
      <c r="A90" s="1"/>
      <c r="B90" s="2"/>
      <c r="C90" s="3"/>
      <c r="D90" s="3"/>
      <c r="E90" s="80"/>
      <c r="F90" s="4"/>
      <c r="G90" s="5"/>
      <c r="H90" s="5"/>
    </row>
    <row r="91" spans="1:8" ht="18.75" x14ac:dyDescent="0.3">
      <c r="A91" s="1"/>
      <c r="B91" s="2"/>
      <c r="C91" s="3"/>
      <c r="D91" s="3"/>
      <c r="E91" s="80"/>
      <c r="F91" s="4"/>
      <c r="G91" s="5"/>
      <c r="H91" s="5"/>
    </row>
    <row r="92" spans="1:8" ht="18.75" x14ac:dyDescent="0.3">
      <c r="A92" s="1"/>
      <c r="B92" s="2"/>
      <c r="C92" s="3"/>
      <c r="D92" s="3"/>
      <c r="E92" s="80"/>
      <c r="F92" s="4"/>
      <c r="G92" s="5"/>
      <c r="H92" s="5"/>
    </row>
    <row r="93" spans="1:8" ht="18.75" x14ac:dyDescent="0.3">
      <c r="A93" s="1"/>
      <c r="B93" s="6"/>
      <c r="C93" s="3"/>
      <c r="D93" s="3"/>
      <c r="E93" s="80"/>
      <c r="F93" s="4"/>
      <c r="G93" s="5"/>
      <c r="H93" s="5"/>
    </row>
    <row r="94" spans="1:8" ht="18.75" x14ac:dyDescent="0.3">
      <c r="A94" s="1"/>
      <c r="B94" s="2"/>
      <c r="C94" s="3"/>
      <c r="D94" s="3"/>
      <c r="E94" s="80"/>
      <c r="F94" s="4"/>
      <c r="G94" s="5"/>
      <c r="H94" s="5"/>
    </row>
    <row r="95" spans="1:8" ht="18.75" x14ac:dyDescent="0.3">
      <c r="A95" s="1"/>
      <c r="B95" s="2"/>
      <c r="C95" s="3"/>
      <c r="D95" s="3"/>
      <c r="E95" s="80"/>
      <c r="F95" s="4"/>
      <c r="G95" s="5"/>
      <c r="H95" s="5"/>
    </row>
    <row r="96" spans="1:8" ht="18.75" x14ac:dyDescent="0.3">
      <c r="A96" s="1"/>
      <c r="B96" s="6"/>
      <c r="C96" s="3"/>
      <c r="D96" s="3"/>
      <c r="E96" s="80"/>
      <c r="F96" s="4"/>
      <c r="G96" s="5"/>
      <c r="H96" s="5"/>
    </row>
    <row r="97" spans="1:8" ht="18.75" x14ac:dyDescent="0.3">
      <c r="A97" s="1"/>
      <c r="B97" s="4"/>
      <c r="C97" s="3"/>
      <c r="D97" s="3"/>
      <c r="E97" s="4"/>
      <c r="F97" s="4"/>
      <c r="G97" s="5"/>
      <c r="H97" s="5"/>
    </row>
  </sheetData>
  <mergeCells count="13">
    <mergeCell ref="H8:H9"/>
    <mergeCell ref="A81:A82"/>
    <mergeCell ref="B81:B82"/>
    <mergeCell ref="A1:H1"/>
    <mergeCell ref="A2:H2"/>
    <mergeCell ref="B6:H6"/>
    <mergeCell ref="B7:H7"/>
    <mergeCell ref="A8:A9"/>
    <mergeCell ref="B8:B9"/>
    <mergeCell ref="C8:C9"/>
    <mergeCell ref="D8:D9"/>
    <mergeCell ref="E8:E9"/>
    <mergeCell ref="G8:G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selection activeCell="E18" sqref="E18"/>
    </sheetView>
  </sheetViews>
  <sheetFormatPr defaultRowHeight="15" x14ac:dyDescent="0.25"/>
  <cols>
    <col min="1" max="1" width="12.28515625" bestFit="1" customWidth="1"/>
    <col min="2" max="2" width="39.42578125" customWidth="1"/>
    <col min="3" max="3" width="12" bestFit="1" customWidth="1"/>
    <col min="4" max="4" width="21.140625" customWidth="1"/>
    <col min="5" max="5" width="21.5703125" customWidth="1"/>
    <col min="6" max="7" width="14.85546875" bestFit="1" customWidth="1"/>
    <col min="8" max="8" width="23.5703125" bestFit="1" customWidth="1"/>
  </cols>
  <sheetData>
    <row r="1" spans="1:8" ht="18.75" x14ac:dyDescent="0.3">
      <c r="A1" s="189" t="s">
        <v>0</v>
      </c>
      <c r="B1" s="189"/>
      <c r="C1" s="189"/>
      <c r="D1" s="189"/>
      <c r="E1" s="189"/>
      <c r="F1" s="189"/>
      <c r="G1" s="189"/>
      <c r="H1" s="189"/>
    </row>
    <row r="2" spans="1:8" ht="18.75" x14ac:dyDescent="0.3">
      <c r="A2" s="189" t="s">
        <v>168</v>
      </c>
      <c r="B2" s="189"/>
      <c r="C2" s="189"/>
      <c r="D2" s="189"/>
      <c r="E2" s="189"/>
      <c r="F2" s="189"/>
      <c r="G2" s="189"/>
      <c r="H2" s="189"/>
    </row>
    <row r="3" spans="1:8" ht="18.75" x14ac:dyDescent="0.3">
      <c r="A3" s="1"/>
      <c r="B3" s="2" t="s">
        <v>2</v>
      </c>
      <c r="C3" s="3"/>
      <c r="D3" s="3"/>
      <c r="E3" s="4"/>
      <c r="F3" s="4"/>
      <c r="G3" s="5"/>
      <c r="H3" s="5"/>
    </row>
    <row r="4" spans="1:8" ht="18.75" x14ac:dyDescent="0.3">
      <c r="A4" s="1"/>
      <c r="B4" s="6" t="s">
        <v>3</v>
      </c>
      <c r="C4" s="3"/>
      <c r="D4" s="3"/>
      <c r="E4" s="4"/>
      <c r="F4" s="4"/>
      <c r="G4" s="5"/>
      <c r="H4" s="5"/>
    </row>
    <row r="5" spans="1:8" ht="18.75" x14ac:dyDescent="0.3">
      <c r="A5" s="1"/>
      <c r="B5" s="6" t="s">
        <v>4</v>
      </c>
      <c r="C5" s="3"/>
      <c r="D5" s="3"/>
      <c r="E5" s="4"/>
      <c r="F5" s="4"/>
      <c r="G5" s="5"/>
      <c r="H5" s="5"/>
    </row>
    <row r="6" spans="1:8" ht="18.75" x14ac:dyDescent="0.3">
      <c r="A6" s="7"/>
      <c r="B6" s="190" t="s">
        <v>5</v>
      </c>
      <c r="C6" s="190"/>
      <c r="D6" s="190"/>
      <c r="E6" s="190"/>
      <c r="F6" s="190"/>
      <c r="G6" s="190"/>
      <c r="H6" s="190"/>
    </row>
    <row r="7" spans="1:8" ht="19.5" thickBot="1" x14ac:dyDescent="0.35">
      <c r="A7" s="1"/>
      <c r="B7" s="191" t="s">
        <v>6</v>
      </c>
      <c r="C7" s="191"/>
      <c r="D7" s="191"/>
      <c r="E7" s="191"/>
      <c r="F7" s="191"/>
      <c r="G7" s="191"/>
      <c r="H7" s="191"/>
    </row>
    <row r="8" spans="1:8" s="84" customFormat="1" ht="15.75" x14ac:dyDescent="0.25">
      <c r="A8" s="206" t="s">
        <v>7</v>
      </c>
      <c r="B8" s="208" t="s">
        <v>8</v>
      </c>
      <c r="C8" s="208" t="s">
        <v>9</v>
      </c>
      <c r="D8" s="210" t="s">
        <v>10</v>
      </c>
      <c r="E8" s="212" t="s">
        <v>11</v>
      </c>
      <c r="F8" s="164" t="s">
        <v>169</v>
      </c>
      <c r="G8" s="214" t="s">
        <v>13</v>
      </c>
      <c r="H8" s="202" t="s">
        <v>14</v>
      </c>
    </row>
    <row r="9" spans="1:8" s="84" customFormat="1" ht="16.5" thickBot="1" x14ac:dyDescent="0.3">
      <c r="A9" s="207"/>
      <c r="B9" s="209"/>
      <c r="C9" s="209"/>
      <c r="D9" s="211"/>
      <c r="E9" s="213"/>
      <c r="F9" s="86" t="s">
        <v>15</v>
      </c>
      <c r="G9" s="215"/>
      <c r="H9" s="203"/>
    </row>
    <row r="10" spans="1:8" ht="47.25" x14ac:dyDescent="0.25">
      <c r="A10" s="87" t="s">
        <v>16</v>
      </c>
      <c r="B10" s="88" t="s">
        <v>17</v>
      </c>
      <c r="C10" s="89" t="s">
        <v>18</v>
      </c>
      <c r="D10" s="90">
        <v>3852738.3283058326</v>
      </c>
      <c r="E10" s="90">
        <v>4015499.1817609943</v>
      </c>
      <c r="F10" s="91">
        <v>162760.85345516168</v>
      </c>
      <c r="G10" s="92">
        <v>4.2245499067343246</v>
      </c>
      <c r="H10" s="93"/>
    </row>
    <row r="11" spans="1:8" ht="31.5" x14ac:dyDescent="0.25">
      <c r="A11" s="94">
        <v>1</v>
      </c>
      <c r="B11" s="95" t="s">
        <v>19</v>
      </c>
      <c r="C11" s="96" t="s">
        <v>20</v>
      </c>
      <c r="D11" s="97">
        <v>427.99662468900834</v>
      </c>
      <c r="E11" s="97">
        <v>428.53936273879447</v>
      </c>
      <c r="F11" s="98">
        <v>0.54273804978612361</v>
      </c>
      <c r="G11" s="99">
        <v>0.12680895560343686</v>
      </c>
      <c r="H11" s="100"/>
    </row>
    <row r="12" spans="1:8" ht="15.75" x14ac:dyDescent="0.25">
      <c r="A12" s="101" t="s">
        <v>21</v>
      </c>
      <c r="B12" s="102" t="s">
        <v>22</v>
      </c>
      <c r="C12" s="103" t="s">
        <v>20</v>
      </c>
      <c r="D12" s="104"/>
      <c r="E12" s="104"/>
      <c r="F12" s="105"/>
      <c r="G12" s="106"/>
      <c r="H12" s="107"/>
    </row>
    <row r="13" spans="1:8" ht="15.75" x14ac:dyDescent="0.25">
      <c r="A13" s="101" t="s">
        <v>24</v>
      </c>
      <c r="B13" s="102" t="s">
        <v>25</v>
      </c>
      <c r="C13" s="103" t="s">
        <v>20</v>
      </c>
      <c r="D13" s="104"/>
      <c r="E13" s="104"/>
      <c r="F13" s="105"/>
      <c r="G13" s="106"/>
      <c r="H13" s="107"/>
    </row>
    <row r="14" spans="1:8" ht="15.75" x14ac:dyDescent="0.25">
      <c r="A14" s="101" t="s">
        <v>26</v>
      </c>
      <c r="B14" s="102" t="s">
        <v>27</v>
      </c>
      <c r="C14" s="103" t="s">
        <v>20</v>
      </c>
      <c r="D14" s="108">
        <v>392.67236009007786</v>
      </c>
      <c r="E14" s="104">
        <v>392.67350631988336</v>
      </c>
      <c r="F14" s="109">
        <v>1.146229805499388E-3</v>
      </c>
      <c r="G14" s="106">
        <v>2.9190488611163801E-4</v>
      </c>
      <c r="H14" s="107"/>
    </row>
    <row r="15" spans="1:8" ht="15.75" x14ac:dyDescent="0.25">
      <c r="A15" s="101" t="s">
        <v>29</v>
      </c>
      <c r="B15" s="102" t="s">
        <v>30</v>
      </c>
      <c r="C15" s="103" t="s">
        <v>20</v>
      </c>
      <c r="D15" s="109"/>
      <c r="E15" s="104"/>
      <c r="F15" s="105"/>
      <c r="G15" s="106"/>
      <c r="H15" s="107"/>
    </row>
    <row r="16" spans="1:8" ht="15.75" x14ac:dyDescent="0.25">
      <c r="A16" s="101" t="s">
        <v>31</v>
      </c>
      <c r="B16" s="102" t="s">
        <v>32</v>
      </c>
      <c r="C16" s="103" t="s">
        <v>20</v>
      </c>
      <c r="D16" s="108">
        <v>35.324264598930483</v>
      </c>
      <c r="E16" s="104">
        <v>35.865856418911115</v>
      </c>
      <c r="F16" s="109">
        <v>0.54159181998063133</v>
      </c>
      <c r="G16" s="106">
        <v>1.5332005524526267</v>
      </c>
      <c r="H16" s="110" t="s">
        <v>64</v>
      </c>
    </row>
    <row r="17" spans="1:8" ht="31.5" x14ac:dyDescent="0.25">
      <c r="A17" s="94">
        <v>2</v>
      </c>
      <c r="B17" s="95" t="s">
        <v>34</v>
      </c>
      <c r="C17" s="96" t="s">
        <v>20</v>
      </c>
      <c r="D17" s="97">
        <v>116206.1070415</v>
      </c>
      <c r="E17" s="97">
        <v>125893.30614909552</v>
      </c>
      <c r="F17" s="98">
        <v>9687.1991075955157</v>
      </c>
      <c r="G17" s="99">
        <v>8.3362220404956702</v>
      </c>
      <c r="H17" s="100"/>
    </row>
    <row r="18" spans="1:8" ht="31.5" x14ac:dyDescent="0.25">
      <c r="A18" s="111" t="s">
        <v>35</v>
      </c>
      <c r="B18" s="112" t="s">
        <v>36</v>
      </c>
      <c r="C18" s="113" t="s">
        <v>20</v>
      </c>
      <c r="D18" s="104">
        <v>101431.2</v>
      </c>
      <c r="E18" s="104">
        <v>109848.45771298697</v>
      </c>
      <c r="F18" s="109">
        <v>8417.2577129869751</v>
      </c>
      <c r="G18" s="106">
        <v>8.2984897279998506</v>
      </c>
      <c r="H18" s="114" t="s">
        <v>37</v>
      </c>
    </row>
    <row r="19" spans="1:8" ht="31.5" x14ac:dyDescent="0.25">
      <c r="A19" s="111" t="s">
        <v>38</v>
      </c>
      <c r="B19" s="115" t="s">
        <v>39</v>
      </c>
      <c r="C19" s="113" t="s">
        <v>20</v>
      </c>
      <c r="D19" s="104">
        <v>9818.5401599999987</v>
      </c>
      <c r="E19" s="104">
        <v>10775.867963404318</v>
      </c>
      <c r="F19" s="109">
        <v>957.32780340431964</v>
      </c>
      <c r="G19" s="106">
        <v>9.7502050997805298</v>
      </c>
      <c r="H19" s="114" t="s">
        <v>37</v>
      </c>
    </row>
    <row r="20" spans="1:8" ht="31.5" x14ac:dyDescent="0.25">
      <c r="A20" s="111" t="s">
        <v>40</v>
      </c>
      <c r="B20" s="116" t="s">
        <v>41</v>
      </c>
      <c r="C20" s="113"/>
      <c r="D20" s="104">
        <v>3042.9359999999997</v>
      </c>
      <c r="E20" s="104">
        <v>3016.3645887536723</v>
      </c>
      <c r="F20" s="109">
        <v>-26.571411246327443</v>
      </c>
      <c r="G20" s="106">
        <v>-0.873216237420948</v>
      </c>
      <c r="H20" s="110" t="s">
        <v>100</v>
      </c>
    </row>
    <row r="21" spans="1:8" ht="31.5" x14ac:dyDescent="0.25">
      <c r="A21" s="111" t="s">
        <v>42</v>
      </c>
      <c r="B21" s="116" t="s">
        <v>43</v>
      </c>
      <c r="C21" s="113"/>
      <c r="D21" s="104">
        <v>1521.4679999999998</v>
      </c>
      <c r="E21" s="104">
        <v>1868.7863256872033</v>
      </c>
      <c r="F21" s="109">
        <v>347.31832568720347</v>
      </c>
      <c r="G21" s="106">
        <v>22.827842957407157</v>
      </c>
      <c r="H21" s="114" t="s">
        <v>37</v>
      </c>
    </row>
    <row r="22" spans="1:8" ht="15.75" x14ac:dyDescent="0.25">
      <c r="A22" s="111" t="s">
        <v>44</v>
      </c>
      <c r="B22" s="116" t="s">
        <v>45</v>
      </c>
      <c r="C22" s="113"/>
      <c r="D22" s="104">
        <v>391.96288150000009</v>
      </c>
      <c r="E22" s="104">
        <v>383.82955826334836</v>
      </c>
      <c r="F22" s="109">
        <v>-8.1333232366517336</v>
      </c>
      <c r="G22" s="106">
        <v>-2.0750238404020251</v>
      </c>
      <c r="H22" s="110" t="s">
        <v>64</v>
      </c>
    </row>
    <row r="23" spans="1:8" ht="15.75" x14ac:dyDescent="0.25">
      <c r="A23" s="94">
        <v>3</v>
      </c>
      <c r="B23" s="95" t="s">
        <v>46</v>
      </c>
      <c r="C23" s="117" t="s">
        <v>20</v>
      </c>
      <c r="D23" s="97">
        <v>1317.93</v>
      </c>
      <c r="E23" s="97">
        <v>4885.9803200000006</v>
      </c>
      <c r="F23" s="98">
        <v>3568.0503200000003</v>
      </c>
      <c r="G23" s="99">
        <v>270.73139848095121</v>
      </c>
      <c r="H23" s="100"/>
    </row>
    <row r="24" spans="1:8" ht="15.75" x14ac:dyDescent="0.25">
      <c r="A24" s="94">
        <v>4</v>
      </c>
      <c r="B24" s="95" t="s">
        <v>48</v>
      </c>
      <c r="C24" s="117"/>
      <c r="D24" s="97">
        <v>0</v>
      </c>
      <c r="E24" s="97">
        <v>0</v>
      </c>
      <c r="F24" s="98"/>
      <c r="G24" s="99"/>
      <c r="H24" s="100"/>
    </row>
    <row r="25" spans="1:8" ht="47.25" x14ac:dyDescent="0.25">
      <c r="A25" s="101" t="s">
        <v>49</v>
      </c>
      <c r="B25" s="102" t="s">
        <v>50</v>
      </c>
      <c r="C25" s="118" t="s">
        <v>20</v>
      </c>
      <c r="D25" s="104"/>
      <c r="E25" s="104"/>
      <c r="F25" s="109">
        <v>0</v>
      </c>
      <c r="G25" s="106"/>
      <c r="H25" s="119"/>
    </row>
    <row r="26" spans="1:8" ht="15.75" x14ac:dyDescent="0.25">
      <c r="A26" s="111"/>
      <c r="B26" s="120"/>
      <c r="C26" s="121"/>
      <c r="D26" s="104"/>
      <c r="E26" s="104"/>
      <c r="F26" s="109">
        <v>0</v>
      </c>
      <c r="G26" s="106"/>
      <c r="H26" s="119"/>
    </row>
    <row r="27" spans="1:8" ht="15.75" x14ac:dyDescent="0.25">
      <c r="A27" s="94" t="s">
        <v>52</v>
      </c>
      <c r="B27" s="95" t="s">
        <v>53</v>
      </c>
      <c r="C27" s="117" t="s">
        <v>20</v>
      </c>
      <c r="D27" s="97">
        <v>3734786.2946396437</v>
      </c>
      <c r="E27" s="97">
        <v>3884291.35592916</v>
      </c>
      <c r="F27" s="98">
        <v>149505.06128951628</v>
      </c>
      <c r="G27" s="99">
        <v>4.0030419278364917</v>
      </c>
      <c r="H27" s="100"/>
    </row>
    <row r="28" spans="1:8" ht="15.75" x14ac:dyDescent="0.25">
      <c r="A28" s="101" t="s">
        <v>54</v>
      </c>
      <c r="B28" s="122" t="s">
        <v>55</v>
      </c>
      <c r="C28" s="118" t="s">
        <v>20</v>
      </c>
      <c r="D28" s="104"/>
      <c r="E28" s="104"/>
      <c r="F28" s="105"/>
      <c r="G28" s="106"/>
      <c r="H28" s="107"/>
    </row>
    <row r="29" spans="1:8" ht="31.5" x14ac:dyDescent="0.25">
      <c r="A29" s="101" t="s">
        <v>56</v>
      </c>
      <c r="B29" s="122" t="s">
        <v>57</v>
      </c>
      <c r="C29" s="118" t="s">
        <v>20</v>
      </c>
      <c r="D29" s="104">
        <v>43.750988420029174</v>
      </c>
      <c r="E29" s="104">
        <v>47.475508286339334</v>
      </c>
      <c r="F29" s="109">
        <v>3.7245198663101604</v>
      </c>
      <c r="G29" s="106">
        <v>8.512995936350265</v>
      </c>
      <c r="H29" s="114" t="s">
        <v>37</v>
      </c>
    </row>
    <row r="30" spans="1:8" ht="15.75" x14ac:dyDescent="0.25">
      <c r="A30" s="101" t="s">
        <v>58</v>
      </c>
      <c r="B30" s="122" t="s">
        <v>59</v>
      </c>
      <c r="C30" s="118" t="s">
        <v>20</v>
      </c>
      <c r="D30" s="104">
        <v>135.90592902284882</v>
      </c>
      <c r="E30" s="104">
        <v>132.04796135269814</v>
      </c>
      <c r="F30" s="109">
        <v>-3.8579676701506855</v>
      </c>
      <c r="G30" s="106">
        <v>-2.8387044611586276</v>
      </c>
      <c r="H30" s="110" t="s">
        <v>64</v>
      </c>
    </row>
    <row r="31" spans="1:8" ht="31.5" x14ac:dyDescent="0.25">
      <c r="A31" s="101" t="s">
        <v>60</v>
      </c>
      <c r="B31" s="122" t="s">
        <v>61</v>
      </c>
      <c r="C31" s="118" t="s">
        <v>20</v>
      </c>
      <c r="D31" s="104">
        <v>151.11752398152646</v>
      </c>
      <c r="E31" s="104">
        <v>169.86315024914921</v>
      </c>
      <c r="F31" s="109">
        <v>18.745626267622754</v>
      </c>
      <c r="G31" s="106">
        <v>12.404667422895528</v>
      </c>
      <c r="H31" s="114" t="s">
        <v>37</v>
      </c>
    </row>
    <row r="32" spans="1:8" ht="15.75" x14ac:dyDescent="0.25">
      <c r="A32" s="101" t="s">
        <v>62</v>
      </c>
      <c r="B32" s="122" t="s">
        <v>63</v>
      </c>
      <c r="C32" s="118" t="s">
        <v>20</v>
      </c>
      <c r="D32" s="104">
        <v>18.095348219494412</v>
      </c>
      <c r="E32" s="104">
        <v>18.856563542780748</v>
      </c>
      <c r="F32" s="109">
        <v>0.76121532328633634</v>
      </c>
      <c r="G32" s="106">
        <v>4.206690659128995</v>
      </c>
      <c r="H32" s="110" t="s">
        <v>64</v>
      </c>
    </row>
    <row r="33" spans="1:8" ht="47.25" x14ac:dyDescent="0.25">
      <c r="A33" s="101" t="s">
        <v>65</v>
      </c>
      <c r="B33" s="122" t="s">
        <v>66</v>
      </c>
      <c r="C33" s="118" t="s">
        <v>20</v>
      </c>
      <c r="D33" s="104"/>
      <c r="E33" s="104"/>
      <c r="F33" s="105"/>
      <c r="G33" s="106"/>
      <c r="H33" s="107"/>
    </row>
    <row r="34" spans="1:8" ht="15.75" x14ac:dyDescent="0.25">
      <c r="A34" s="101" t="s">
        <v>67</v>
      </c>
      <c r="B34" s="122" t="s">
        <v>68</v>
      </c>
      <c r="C34" s="118" t="s">
        <v>20</v>
      </c>
      <c r="D34" s="104">
        <v>3734437.4248500001</v>
      </c>
      <c r="E34" s="104">
        <v>3883923.1127457293</v>
      </c>
      <c r="F34" s="109">
        <v>149485.68789572921</v>
      </c>
      <c r="G34" s="106">
        <v>4.0028971137930682</v>
      </c>
      <c r="H34" s="110" t="s">
        <v>64</v>
      </c>
    </row>
    <row r="35" spans="1:8" ht="15.75" x14ac:dyDescent="0.25">
      <c r="A35" s="101" t="s">
        <v>69</v>
      </c>
      <c r="B35" s="122" t="s">
        <v>70</v>
      </c>
      <c r="C35" s="118" t="s">
        <v>20</v>
      </c>
      <c r="D35" s="123"/>
      <c r="E35" s="123"/>
      <c r="F35" s="105"/>
      <c r="G35" s="106"/>
      <c r="H35" s="124"/>
    </row>
    <row r="36" spans="1:8" ht="15.75" x14ac:dyDescent="0.25">
      <c r="A36" s="101" t="s">
        <v>71</v>
      </c>
      <c r="B36" s="122" t="s">
        <v>72</v>
      </c>
      <c r="C36" s="118" t="s">
        <v>20</v>
      </c>
      <c r="D36" s="123"/>
      <c r="E36" s="123"/>
      <c r="F36" s="105"/>
      <c r="G36" s="106"/>
      <c r="H36" s="124"/>
    </row>
    <row r="37" spans="1:8" ht="47.25" x14ac:dyDescent="0.25">
      <c r="A37" s="101" t="s">
        <v>73</v>
      </c>
      <c r="B37" s="122" t="s">
        <v>74</v>
      </c>
      <c r="C37" s="118" t="s">
        <v>20</v>
      </c>
      <c r="D37" s="123"/>
      <c r="E37" s="123"/>
      <c r="F37" s="105"/>
      <c r="G37" s="106"/>
      <c r="H37" s="124"/>
    </row>
    <row r="38" spans="1:8" ht="15.75" x14ac:dyDescent="0.25">
      <c r="A38" s="125" t="s">
        <v>75</v>
      </c>
      <c r="B38" s="126" t="s">
        <v>76</v>
      </c>
      <c r="C38" s="127" t="s">
        <v>20</v>
      </c>
      <c r="D38" s="128">
        <v>8022.7214698755797</v>
      </c>
      <c r="E38" s="128">
        <v>8688.1653839024766</v>
      </c>
      <c r="F38" s="128">
        <v>733.95763765394281</v>
      </c>
      <c r="G38" s="129">
        <v>8.294491046779612</v>
      </c>
      <c r="H38" s="130"/>
    </row>
    <row r="39" spans="1:8" ht="31.5" x14ac:dyDescent="0.25">
      <c r="A39" s="94" t="s">
        <v>77</v>
      </c>
      <c r="B39" s="95" t="s">
        <v>78</v>
      </c>
      <c r="C39" s="117" t="s">
        <v>20</v>
      </c>
      <c r="D39" s="97">
        <v>8022.7214698755797</v>
      </c>
      <c r="E39" s="97">
        <v>8688.1653839024766</v>
      </c>
      <c r="F39" s="98">
        <v>665.44391402689689</v>
      </c>
      <c r="G39" s="99">
        <v>8.294491046779612</v>
      </c>
      <c r="H39" s="100"/>
    </row>
    <row r="40" spans="1:8" ht="31.5" x14ac:dyDescent="0.25">
      <c r="A40" s="101" t="s">
        <v>79</v>
      </c>
      <c r="B40" s="122" t="s">
        <v>80</v>
      </c>
      <c r="C40" s="118" t="s">
        <v>20</v>
      </c>
      <c r="D40" s="104">
        <v>6240.6239999999998</v>
      </c>
      <c r="E40" s="104">
        <v>6758.4972096635047</v>
      </c>
      <c r="F40" s="109">
        <v>517.87320966350489</v>
      </c>
      <c r="G40" s="106">
        <v>8.2984203128325902</v>
      </c>
      <c r="H40" s="131" t="s">
        <v>170</v>
      </c>
    </row>
    <row r="41" spans="1:8" ht="31.5" x14ac:dyDescent="0.25">
      <c r="A41" s="101" t="s">
        <v>81</v>
      </c>
      <c r="B41" s="122" t="s">
        <v>82</v>
      </c>
      <c r="C41" s="118" t="s">
        <v>20</v>
      </c>
      <c r="D41" s="104">
        <v>604.09240319999992</v>
      </c>
      <c r="E41" s="104">
        <v>662.99002479115165</v>
      </c>
      <c r="F41" s="109">
        <v>58.897621591151733</v>
      </c>
      <c r="G41" s="106">
        <v>9.7497702800364721</v>
      </c>
      <c r="H41" s="131" t="s">
        <v>170</v>
      </c>
    </row>
    <row r="42" spans="1:8" ht="15.75" x14ac:dyDescent="0.25">
      <c r="A42" s="101" t="s">
        <v>83</v>
      </c>
      <c r="B42" s="122" t="s">
        <v>84</v>
      </c>
      <c r="C42" s="118" t="s">
        <v>20</v>
      </c>
      <c r="D42" s="104">
        <v>187.21871999999999</v>
      </c>
      <c r="E42" s="104">
        <v>183.33648815711828</v>
      </c>
      <c r="F42" s="109">
        <v>-3.8822318428817084</v>
      </c>
      <c r="G42" s="106">
        <v>-2.0736344329678786</v>
      </c>
      <c r="H42" s="132" t="s">
        <v>64</v>
      </c>
    </row>
    <row r="43" spans="1:8" ht="31.5" x14ac:dyDescent="0.25">
      <c r="A43" s="101" t="s">
        <v>85</v>
      </c>
      <c r="B43" s="122" t="s">
        <v>41</v>
      </c>
      <c r="C43" s="118" t="s">
        <v>20</v>
      </c>
      <c r="D43" s="104">
        <v>93.609359999999995</v>
      </c>
      <c r="E43" s="104">
        <v>92.792460302612355</v>
      </c>
      <c r="F43" s="109">
        <v>-0.81689969738764034</v>
      </c>
      <c r="G43" s="106">
        <v>-0.87266882007060076</v>
      </c>
      <c r="H43" s="132" t="s">
        <v>64</v>
      </c>
    </row>
    <row r="44" spans="1:8" ht="31.5" x14ac:dyDescent="0.25">
      <c r="A44" s="101" t="s">
        <v>83</v>
      </c>
      <c r="B44" s="102" t="s">
        <v>86</v>
      </c>
      <c r="C44" s="118" t="s">
        <v>20</v>
      </c>
      <c r="D44" s="104">
        <v>33.507658118619354</v>
      </c>
      <c r="E44" s="104">
        <v>58.366148804083615</v>
      </c>
      <c r="F44" s="109">
        <v>24.858490685464261</v>
      </c>
      <c r="G44" s="106">
        <v>74.187490505792852</v>
      </c>
      <c r="H44" s="131" t="s">
        <v>170</v>
      </c>
    </row>
    <row r="45" spans="1:8" ht="15.75" x14ac:dyDescent="0.25">
      <c r="A45" s="94" t="s">
        <v>85</v>
      </c>
      <c r="B45" s="95" t="s">
        <v>87</v>
      </c>
      <c r="C45" s="117" t="s">
        <v>20</v>
      </c>
      <c r="D45" s="133">
        <v>863.66932855696007</v>
      </c>
      <c r="E45" s="133">
        <v>932.18305218400599</v>
      </c>
      <c r="F45" s="98">
        <v>68.51372362704592</v>
      </c>
      <c r="G45" s="99">
        <v>7.9328652021856954</v>
      </c>
      <c r="H45" s="134"/>
    </row>
    <row r="46" spans="1:8" ht="31.5" x14ac:dyDescent="0.25">
      <c r="A46" s="101" t="s">
        <v>88</v>
      </c>
      <c r="B46" s="122" t="s">
        <v>89</v>
      </c>
      <c r="C46" s="135" t="s">
        <v>20</v>
      </c>
      <c r="D46" s="104"/>
      <c r="E46" s="104">
        <v>4.7431657754010696E-2</v>
      </c>
      <c r="F46" s="109">
        <v>4.7431657754010696E-2</v>
      </c>
      <c r="G46" s="106">
        <v>100</v>
      </c>
      <c r="H46" s="107" t="s">
        <v>97</v>
      </c>
    </row>
    <row r="47" spans="1:8" ht="15.75" x14ac:dyDescent="0.25">
      <c r="A47" s="101" t="s">
        <v>91</v>
      </c>
      <c r="B47" s="122" t="s">
        <v>92</v>
      </c>
      <c r="C47" s="135" t="s">
        <v>20</v>
      </c>
      <c r="D47" s="104">
        <v>686.10798999999997</v>
      </c>
      <c r="E47" s="104">
        <v>718.12204000000008</v>
      </c>
      <c r="F47" s="109">
        <v>32.014050000000111</v>
      </c>
      <c r="G47" s="106">
        <v>4.6660366103592708</v>
      </c>
      <c r="H47" s="110" t="s">
        <v>64</v>
      </c>
    </row>
    <row r="48" spans="1:8" ht="31.5" x14ac:dyDescent="0.25">
      <c r="A48" s="101" t="s">
        <v>93</v>
      </c>
      <c r="B48" s="122" t="s">
        <v>94</v>
      </c>
      <c r="C48" s="135" t="s">
        <v>20</v>
      </c>
      <c r="D48" s="104">
        <v>2.6520710986874092</v>
      </c>
      <c r="E48" s="104">
        <v>4.1838734807972777</v>
      </c>
      <c r="F48" s="109">
        <v>1.5318023821098685</v>
      </c>
      <c r="G48" s="106">
        <v>57.75872233847744</v>
      </c>
      <c r="H48" s="114" t="s">
        <v>170</v>
      </c>
    </row>
    <row r="49" spans="1:8" ht="31.5" x14ac:dyDescent="0.25">
      <c r="A49" s="101" t="s">
        <v>95</v>
      </c>
      <c r="B49" s="122" t="s">
        <v>96</v>
      </c>
      <c r="C49" s="135" t="s">
        <v>20</v>
      </c>
      <c r="D49" s="104"/>
      <c r="E49" s="104">
        <v>8.1763969372873099E-2</v>
      </c>
      <c r="F49" s="109">
        <v>8.1763969372873099E-2</v>
      </c>
      <c r="G49" s="106">
        <v>100</v>
      </c>
      <c r="H49" s="107" t="s">
        <v>97</v>
      </c>
    </row>
    <row r="50" spans="1:8" ht="31.5" x14ac:dyDescent="0.25">
      <c r="A50" s="101" t="s">
        <v>98</v>
      </c>
      <c r="B50" s="122" t="s">
        <v>99</v>
      </c>
      <c r="C50" s="135" t="s">
        <v>20</v>
      </c>
      <c r="D50" s="104"/>
      <c r="E50" s="104">
        <v>12.469696876519201</v>
      </c>
      <c r="F50" s="109">
        <v>12.469696876519201</v>
      </c>
      <c r="G50" s="106">
        <v>100</v>
      </c>
      <c r="H50" s="107" t="s">
        <v>97</v>
      </c>
    </row>
    <row r="51" spans="1:8" ht="15.75" x14ac:dyDescent="0.25">
      <c r="A51" s="101" t="s">
        <v>101</v>
      </c>
      <c r="B51" s="122" t="s">
        <v>102</v>
      </c>
      <c r="C51" s="135" t="s">
        <v>20</v>
      </c>
      <c r="D51" s="104">
        <v>6.3795229290228486</v>
      </c>
      <c r="E51" s="104">
        <v>6.3795229290228486</v>
      </c>
      <c r="F51" s="109">
        <v>0</v>
      </c>
      <c r="G51" s="106"/>
      <c r="H51" s="107"/>
    </row>
    <row r="52" spans="1:8" ht="15.75" x14ac:dyDescent="0.25">
      <c r="A52" s="101" t="s">
        <v>103</v>
      </c>
      <c r="B52" s="122" t="s">
        <v>104</v>
      </c>
      <c r="C52" s="135" t="s">
        <v>20</v>
      </c>
      <c r="D52" s="104">
        <v>66.568568372630068</v>
      </c>
      <c r="E52" s="104">
        <v>66.568568372630068</v>
      </c>
      <c r="F52" s="109">
        <v>0</v>
      </c>
      <c r="G52" s="106">
        <v>0</v>
      </c>
      <c r="H52" s="107"/>
    </row>
    <row r="53" spans="1:8" ht="31.5" x14ac:dyDescent="0.25">
      <c r="A53" s="101" t="s">
        <v>105</v>
      </c>
      <c r="B53" s="122" t="s">
        <v>106</v>
      </c>
      <c r="C53" s="135" t="s">
        <v>20</v>
      </c>
      <c r="D53" s="104">
        <v>1.9136595758385999</v>
      </c>
      <c r="E53" s="104">
        <v>2.5942106611570246</v>
      </c>
      <c r="F53" s="109">
        <v>0.68055108531842468</v>
      </c>
      <c r="G53" s="106">
        <v>35.562808239819503</v>
      </c>
      <c r="H53" s="114" t="s">
        <v>170</v>
      </c>
    </row>
    <row r="54" spans="1:8" ht="15.75" x14ac:dyDescent="0.25">
      <c r="A54" s="101" t="s">
        <v>108</v>
      </c>
      <c r="B54" s="122" t="s">
        <v>109</v>
      </c>
      <c r="C54" s="136" t="s">
        <v>20</v>
      </c>
      <c r="D54" s="104">
        <v>0</v>
      </c>
      <c r="E54" s="104">
        <v>0</v>
      </c>
      <c r="F54" s="109">
        <v>0</v>
      </c>
      <c r="G54" s="106"/>
      <c r="H54" s="107"/>
    </row>
    <row r="55" spans="1:8" ht="15.75" x14ac:dyDescent="0.25">
      <c r="A55" s="101" t="s">
        <v>110</v>
      </c>
      <c r="B55" s="122" t="s">
        <v>111</v>
      </c>
      <c r="C55" s="136" t="s">
        <v>20</v>
      </c>
      <c r="D55" s="104">
        <v>3.4722411278561012</v>
      </c>
      <c r="E55" s="104">
        <v>3.4722411278561012</v>
      </c>
      <c r="F55" s="109">
        <v>0</v>
      </c>
      <c r="G55" s="106">
        <v>0</v>
      </c>
      <c r="H55" s="107"/>
    </row>
    <row r="56" spans="1:8" ht="15.75" x14ac:dyDescent="0.25">
      <c r="A56" s="101" t="s">
        <v>112</v>
      </c>
      <c r="B56" s="122" t="s">
        <v>113</v>
      </c>
      <c r="C56" s="135" t="s">
        <v>20</v>
      </c>
      <c r="D56" s="104"/>
      <c r="E56" s="104">
        <v>0</v>
      </c>
      <c r="F56" s="109">
        <v>0</v>
      </c>
      <c r="G56" s="137"/>
      <c r="H56" s="107"/>
    </row>
    <row r="57" spans="1:8" ht="15.75" x14ac:dyDescent="0.25">
      <c r="A57" s="101" t="s">
        <v>114</v>
      </c>
      <c r="B57" s="122" t="s">
        <v>115</v>
      </c>
      <c r="C57" s="136" t="s">
        <v>20</v>
      </c>
      <c r="D57" s="104"/>
      <c r="E57" s="104"/>
      <c r="F57" s="109">
        <v>0</v>
      </c>
      <c r="G57" s="106"/>
      <c r="H57" s="107"/>
    </row>
    <row r="58" spans="1:8" ht="15.75" x14ac:dyDescent="0.25">
      <c r="A58" s="101" t="s">
        <v>116</v>
      </c>
      <c r="B58" s="122" t="s">
        <v>117</v>
      </c>
      <c r="C58" s="135" t="s">
        <v>20</v>
      </c>
      <c r="D58" s="104">
        <v>15.494499270782693</v>
      </c>
      <c r="E58" s="104">
        <v>15.551013612056392</v>
      </c>
      <c r="F58" s="109">
        <v>5.6514341273699031E-2</v>
      </c>
      <c r="G58" s="106">
        <v>0.36473809373282506</v>
      </c>
      <c r="H58" s="110" t="s">
        <v>100</v>
      </c>
    </row>
    <row r="59" spans="1:8" ht="31.5" x14ac:dyDescent="0.25">
      <c r="A59" s="101" t="s">
        <v>118</v>
      </c>
      <c r="B59" s="122" t="s">
        <v>119</v>
      </c>
      <c r="C59" s="135" t="s">
        <v>20</v>
      </c>
      <c r="D59" s="104">
        <v>11.128472080700048</v>
      </c>
      <c r="E59" s="104">
        <v>12.546454089693729</v>
      </c>
      <c r="F59" s="109">
        <v>1.4179820089936808</v>
      </c>
      <c r="G59" s="106">
        <v>12.741928979207003</v>
      </c>
      <c r="H59" s="114" t="s">
        <v>170</v>
      </c>
    </row>
    <row r="60" spans="1:8" ht="31.5" x14ac:dyDescent="0.25">
      <c r="A60" s="101" t="s">
        <v>120</v>
      </c>
      <c r="B60" s="122" t="s">
        <v>121</v>
      </c>
      <c r="C60" s="135" t="s">
        <v>20</v>
      </c>
      <c r="D60" s="104">
        <v>1.3834333981526494</v>
      </c>
      <c r="E60" s="104">
        <v>10.030762118376275</v>
      </c>
      <c r="F60" s="109">
        <v>8.6473287202236264</v>
      </c>
      <c r="G60" s="106">
        <v>625.06288569950163</v>
      </c>
      <c r="H60" s="114" t="s">
        <v>170</v>
      </c>
    </row>
    <row r="61" spans="1:8" ht="15.75" x14ac:dyDescent="0.25">
      <c r="A61" s="101" t="s">
        <v>123</v>
      </c>
      <c r="B61" s="122" t="s">
        <v>124</v>
      </c>
      <c r="C61" s="135" t="s">
        <v>20</v>
      </c>
      <c r="D61" s="104">
        <v>3.6833413320369464</v>
      </c>
      <c r="E61" s="104">
        <v>3.6833412943607198</v>
      </c>
      <c r="F61" s="109">
        <v>-3.7676226583016614E-8</v>
      </c>
      <c r="G61" s="106">
        <v>-1.0228817615143271E-6</v>
      </c>
      <c r="H61" s="107"/>
    </row>
    <row r="62" spans="1:8" ht="31.5" x14ac:dyDescent="0.25">
      <c r="A62" s="101" t="s">
        <v>125</v>
      </c>
      <c r="B62" s="122" t="s">
        <v>126</v>
      </c>
      <c r="C62" s="135" t="s">
        <v>20</v>
      </c>
      <c r="D62" s="104">
        <v>36.961309795819155</v>
      </c>
      <c r="E62" s="104">
        <v>41.523441298006809</v>
      </c>
      <c r="F62" s="109">
        <v>4.5621315021876541</v>
      </c>
      <c r="G62" s="106">
        <v>12.342991975635286</v>
      </c>
      <c r="H62" s="114" t="s">
        <v>170</v>
      </c>
    </row>
    <row r="63" spans="1:8" ht="31.5" x14ac:dyDescent="0.25">
      <c r="A63" s="101" t="s">
        <v>127</v>
      </c>
      <c r="B63" s="122" t="s">
        <v>128</v>
      </c>
      <c r="C63" s="135" t="s">
        <v>20</v>
      </c>
      <c r="D63" s="104">
        <v>5.9974676713660671</v>
      </c>
      <c r="E63" s="104">
        <v>6.4495824015556638</v>
      </c>
      <c r="F63" s="109">
        <v>0.45211473018959669</v>
      </c>
      <c r="G63" s="106">
        <v>7.5384271323069498</v>
      </c>
      <c r="H63" s="114" t="s">
        <v>170</v>
      </c>
    </row>
    <row r="64" spans="1:8" ht="15.75" x14ac:dyDescent="0.25">
      <c r="A64" s="101" t="s">
        <v>129</v>
      </c>
      <c r="B64" s="122" t="s">
        <v>130</v>
      </c>
      <c r="C64" s="135" t="s">
        <v>20</v>
      </c>
      <c r="D64" s="104"/>
      <c r="E64" s="104">
        <v>0</v>
      </c>
      <c r="F64" s="109">
        <v>0</v>
      </c>
      <c r="G64" s="106"/>
      <c r="H64" s="107"/>
    </row>
    <row r="65" spans="1:8" ht="31.5" x14ac:dyDescent="0.25">
      <c r="A65" s="101" t="s">
        <v>131</v>
      </c>
      <c r="B65" s="122" t="s">
        <v>132</v>
      </c>
      <c r="C65" s="135" t="s">
        <v>20</v>
      </c>
      <c r="D65" s="104">
        <v>1.190624047966294</v>
      </c>
      <c r="E65" s="104">
        <v>1.262666018473505</v>
      </c>
      <c r="F65" s="109">
        <v>7.2041970507211062E-2</v>
      </c>
      <c r="G65" s="106">
        <v>6.0507740147081677</v>
      </c>
      <c r="H65" s="114" t="s">
        <v>170</v>
      </c>
    </row>
    <row r="66" spans="1:8" ht="15.75" x14ac:dyDescent="0.25">
      <c r="A66" s="101" t="s">
        <v>133</v>
      </c>
      <c r="B66" s="122" t="s">
        <v>134</v>
      </c>
      <c r="C66" s="135" t="s">
        <v>20</v>
      </c>
      <c r="D66" s="104">
        <v>4.4081186193485662</v>
      </c>
      <c r="E66" s="104">
        <v>4.4081186193485662</v>
      </c>
      <c r="F66" s="109">
        <v>0</v>
      </c>
      <c r="G66" s="106">
        <v>0</v>
      </c>
      <c r="H66" s="107"/>
    </row>
    <row r="67" spans="1:8" ht="31.5" x14ac:dyDescent="0.25">
      <c r="A67" s="101" t="s">
        <v>135</v>
      </c>
      <c r="B67" s="122" t="s">
        <v>136</v>
      </c>
      <c r="C67" s="135" t="s">
        <v>20</v>
      </c>
      <c r="D67" s="104">
        <v>2.2200000000000002</v>
      </c>
      <c r="E67" s="104">
        <v>3.3639993983957224</v>
      </c>
      <c r="F67" s="109">
        <v>1.1439993983957222</v>
      </c>
      <c r="G67" s="106">
        <v>51.531504432239728</v>
      </c>
      <c r="H67" s="114" t="s">
        <v>170</v>
      </c>
    </row>
    <row r="68" spans="1:8" ht="31.5" x14ac:dyDescent="0.25">
      <c r="A68" s="101" t="s">
        <v>137</v>
      </c>
      <c r="B68" s="122" t="s">
        <v>138</v>
      </c>
      <c r="C68" s="135" t="s">
        <v>20</v>
      </c>
      <c r="D68" s="104">
        <v>12.108009236752553</v>
      </c>
      <c r="E68" s="104">
        <v>17.156623723869714</v>
      </c>
      <c r="F68" s="109">
        <v>5.0486144871171614</v>
      </c>
      <c r="G68" s="106">
        <v>41.696486915393479</v>
      </c>
      <c r="H68" s="114" t="s">
        <v>170</v>
      </c>
    </row>
    <row r="69" spans="1:8" ht="15.75" x14ac:dyDescent="0.25">
      <c r="A69" s="101" t="s">
        <v>139</v>
      </c>
      <c r="B69" s="122" t="s">
        <v>140</v>
      </c>
      <c r="C69" s="135" t="s">
        <v>20</v>
      </c>
      <c r="D69" s="104"/>
      <c r="E69" s="104"/>
      <c r="F69" s="109">
        <v>0</v>
      </c>
      <c r="G69" s="106"/>
      <c r="H69" s="107"/>
    </row>
    <row r="70" spans="1:8" ht="31.5" x14ac:dyDescent="0.25">
      <c r="A70" s="101" t="s">
        <v>141</v>
      </c>
      <c r="B70" s="122" t="s">
        <v>142</v>
      </c>
      <c r="C70" s="135" t="s">
        <v>20</v>
      </c>
      <c r="D70" s="104">
        <v>2</v>
      </c>
      <c r="E70" s="104">
        <v>2.2877005347593586</v>
      </c>
      <c r="F70" s="109">
        <v>0.28770053475935864</v>
      </c>
      <c r="G70" s="106">
        <v>14.385026737967934</v>
      </c>
      <c r="H70" s="114" t="s">
        <v>170</v>
      </c>
    </row>
    <row r="71" spans="1:8" ht="15.75" x14ac:dyDescent="0.25">
      <c r="A71" s="101" t="s">
        <v>143</v>
      </c>
      <c r="B71" s="122" t="s">
        <v>144</v>
      </c>
      <c r="C71" s="135" t="s">
        <v>20</v>
      </c>
      <c r="D71" s="104"/>
      <c r="E71" s="104"/>
      <c r="F71" s="105"/>
      <c r="G71" s="106"/>
      <c r="H71" s="107"/>
    </row>
    <row r="72" spans="1:8" ht="15.75" x14ac:dyDescent="0.25">
      <c r="A72" s="101"/>
      <c r="B72" s="122"/>
      <c r="C72" s="135"/>
      <c r="D72" s="104"/>
      <c r="E72" s="104"/>
      <c r="F72" s="105"/>
      <c r="G72" s="106"/>
      <c r="H72" s="107"/>
    </row>
    <row r="73" spans="1:8" ht="15.75" x14ac:dyDescent="0.25">
      <c r="A73" s="138"/>
      <c r="B73" s="139" t="s">
        <v>145</v>
      </c>
      <c r="C73" s="140" t="s">
        <v>20</v>
      </c>
      <c r="D73" s="104"/>
      <c r="E73" s="104"/>
      <c r="F73" s="141"/>
      <c r="G73" s="142"/>
      <c r="H73" s="107"/>
    </row>
    <row r="74" spans="1:8" ht="31.5" x14ac:dyDescent="0.25">
      <c r="A74" s="94" t="s">
        <v>146</v>
      </c>
      <c r="B74" s="95" t="s">
        <v>147</v>
      </c>
      <c r="C74" s="117"/>
      <c r="D74" s="97"/>
      <c r="E74" s="97"/>
      <c r="F74" s="98"/>
      <c r="G74" s="99"/>
      <c r="H74" s="100"/>
    </row>
    <row r="75" spans="1:8" ht="31.5" x14ac:dyDescent="0.25">
      <c r="A75" s="125" t="s">
        <v>148</v>
      </c>
      <c r="B75" s="126" t="s">
        <v>149</v>
      </c>
      <c r="C75" s="127" t="s">
        <v>20</v>
      </c>
      <c r="D75" s="143">
        <v>3860761.049775708</v>
      </c>
      <c r="E75" s="143">
        <v>4024187.3471448966</v>
      </c>
      <c r="F75" s="128">
        <v>163426.29736918863</v>
      </c>
      <c r="G75" s="129">
        <v>4.2330073076830956</v>
      </c>
      <c r="H75" s="144"/>
    </row>
    <row r="76" spans="1:8" ht="47.25" x14ac:dyDescent="0.25">
      <c r="A76" s="101" t="s">
        <v>150</v>
      </c>
      <c r="B76" s="102" t="s">
        <v>151</v>
      </c>
      <c r="C76" s="103" t="s">
        <v>20</v>
      </c>
      <c r="D76" s="145">
        <v>312.20400000000001</v>
      </c>
      <c r="E76" s="145">
        <v>-324205.9241376631</v>
      </c>
      <c r="F76" s="109">
        <v>-324518.12813766312</v>
      </c>
      <c r="G76" s="146">
        <v>-103944.25700428664</v>
      </c>
      <c r="H76" s="131" t="s">
        <v>152</v>
      </c>
    </row>
    <row r="77" spans="1:8" ht="31.5" x14ac:dyDescent="0.25">
      <c r="A77" s="111" t="s">
        <v>153</v>
      </c>
      <c r="B77" s="120" t="s">
        <v>154</v>
      </c>
      <c r="C77" s="121" t="s">
        <v>20</v>
      </c>
      <c r="D77" s="104"/>
      <c r="E77" s="104"/>
      <c r="F77" s="109">
        <v>0</v>
      </c>
      <c r="G77" s="106"/>
      <c r="H77" s="107"/>
    </row>
    <row r="78" spans="1:8" ht="15.75" x14ac:dyDescent="0.25">
      <c r="A78" s="147"/>
      <c r="B78" s="148"/>
      <c r="C78" s="149"/>
      <c r="D78" s="150"/>
      <c r="E78" s="151"/>
      <c r="F78" s="152"/>
      <c r="G78" s="153"/>
      <c r="H78" s="154"/>
    </row>
    <row r="79" spans="1:8" ht="15.75" x14ac:dyDescent="0.25">
      <c r="A79" s="125" t="s">
        <v>155</v>
      </c>
      <c r="B79" s="126" t="s">
        <v>156</v>
      </c>
      <c r="C79" s="127" t="s">
        <v>20</v>
      </c>
      <c r="D79" s="128">
        <v>3861073.2537757079</v>
      </c>
      <c r="E79" s="128">
        <v>3699981.4230072335</v>
      </c>
      <c r="F79" s="128">
        <v>-161091.83076847438</v>
      </c>
      <c r="G79" s="129">
        <v>-4.1722034310264462</v>
      </c>
      <c r="H79" s="130"/>
    </row>
    <row r="80" spans="1:8" ht="63" x14ac:dyDescent="0.25">
      <c r="A80" s="111" t="s">
        <v>157</v>
      </c>
      <c r="B80" s="120" t="s">
        <v>158</v>
      </c>
      <c r="C80" s="113" t="s">
        <v>159</v>
      </c>
      <c r="D80" s="104">
        <v>1054.01522970524</v>
      </c>
      <c r="E80" s="109">
        <v>1133.6621400000001</v>
      </c>
      <c r="F80" s="109">
        <v>79.646910294760119</v>
      </c>
      <c r="G80" s="106">
        <v>7.5565236677873884</v>
      </c>
      <c r="H80" s="114" t="s">
        <v>171</v>
      </c>
    </row>
    <row r="81" spans="1:8" ht="15.75" x14ac:dyDescent="0.25">
      <c r="A81" s="204" t="s">
        <v>161</v>
      </c>
      <c r="B81" s="205" t="s">
        <v>162</v>
      </c>
      <c r="C81" s="113" t="s">
        <v>163</v>
      </c>
      <c r="D81" s="104"/>
      <c r="E81" s="109"/>
      <c r="F81" s="105"/>
      <c r="G81" s="106"/>
      <c r="H81" s="155"/>
    </row>
    <row r="82" spans="1:8" ht="15.75" x14ac:dyDescent="0.25">
      <c r="A82" s="204"/>
      <c r="B82" s="205"/>
      <c r="C82" s="113" t="s">
        <v>159</v>
      </c>
      <c r="D82" s="104"/>
      <c r="E82" s="109"/>
      <c r="F82" s="105"/>
      <c r="G82" s="106"/>
      <c r="H82" s="155"/>
    </row>
    <row r="83" spans="1:8" ht="15.75" x14ac:dyDescent="0.25">
      <c r="A83" s="111"/>
      <c r="B83" s="156" t="s">
        <v>164</v>
      </c>
      <c r="C83" s="113"/>
      <c r="D83" s="104">
        <v>77.33</v>
      </c>
      <c r="E83" s="104">
        <v>77.33</v>
      </c>
      <c r="F83" s="109">
        <v>0</v>
      </c>
      <c r="G83" s="106">
        <v>0</v>
      </c>
      <c r="H83" s="107"/>
    </row>
    <row r="84" spans="1:8" ht="15.75" x14ac:dyDescent="0.25">
      <c r="A84" s="157" t="s">
        <v>165</v>
      </c>
      <c r="B84" s="158" t="s">
        <v>166</v>
      </c>
      <c r="C84" s="159" t="s">
        <v>167</v>
      </c>
      <c r="D84" s="160">
        <v>3663.1310582252709</v>
      </c>
      <c r="E84" s="160">
        <v>3263.742602365845</v>
      </c>
      <c r="F84" s="161">
        <v>-399.3884558594259</v>
      </c>
      <c r="G84" s="162">
        <v>-10.902925653250392</v>
      </c>
      <c r="H84" s="163"/>
    </row>
  </sheetData>
  <mergeCells count="13">
    <mergeCell ref="H8:H9"/>
    <mergeCell ref="A81:A82"/>
    <mergeCell ref="B81:B82"/>
    <mergeCell ref="A1:H1"/>
    <mergeCell ref="A2:H2"/>
    <mergeCell ref="B6:H6"/>
    <mergeCell ref="B7:H7"/>
    <mergeCell ref="A8:A9"/>
    <mergeCell ref="B8:B9"/>
    <mergeCell ref="C8:C9"/>
    <mergeCell ref="D8:D9"/>
    <mergeCell ref="E8:E9"/>
    <mergeCell ref="G8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opLeftCell="A73" workbookViewId="0">
      <selection activeCell="F80" sqref="F80"/>
    </sheetView>
  </sheetViews>
  <sheetFormatPr defaultRowHeight="15" x14ac:dyDescent="0.25"/>
  <cols>
    <col min="1" max="1" width="7" bestFit="1" customWidth="1"/>
    <col min="2" max="2" width="33.5703125" customWidth="1"/>
    <col min="3" max="3" width="15.28515625" customWidth="1"/>
    <col min="4" max="4" width="22.28515625" customWidth="1"/>
    <col min="5" max="5" width="25.85546875" customWidth="1"/>
    <col min="6" max="6" width="14.85546875" bestFit="1" customWidth="1"/>
    <col min="7" max="7" width="18.7109375" bestFit="1" customWidth="1"/>
    <col min="8" max="8" width="21.5703125" bestFit="1" customWidth="1"/>
  </cols>
  <sheetData>
    <row r="1" spans="1:8" ht="18.75" x14ac:dyDescent="0.3">
      <c r="A1" s="189" t="s">
        <v>0</v>
      </c>
      <c r="B1" s="189"/>
      <c r="C1" s="189"/>
      <c r="D1" s="189"/>
      <c r="E1" s="189"/>
      <c r="F1" s="189"/>
      <c r="G1" s="189"/>
      <c r="H1" s="165"/>
    </row>
    <row r="2" spans="1:8" ht="18.75" x14ac:dyDescent="0.3">
      <c r="A2" s="189" t="s">
        <v>172</v>
      </c>
      <c r="B2" s="189"/>
      <c r="C2" s="189"/>
      <c r="D2" s="189"/>
      <c r="E2" s="189"/>
      <c r="F2" s="189"/>
      <c r="G2" s="189"/>
      <c r="H2" s="165"/>
    </row>
    <row r="3" spans="1:8" ht="18.75" x14ac:dyDescent="0.3">
      <c r="A3" s="1"/>
      <c r="B3" s="2" t="s">
        <v>2</v>
      </c>
      <c r="C3" s="3"/>
      <c r="D3" s="3"/>
      <c r="E3" s="4"/>
      <c r="F3" s="5"/>
      <c r="G3" s="5"/>
      <c r="H3" s="165"/>
    </row>
    <row r="4" spans="1:8" ht="18.75" x14ac:dyDescent="0.3">
      <c r="A4" s="1"/>
      <c r="B4" s="6" t="s">
        <v>3</v>
      </c>
      <c r="C4" s="6"/>
      <c r="D4" s="6"/>
      <c r="E4" s="4"/>
      <c r="F4" s="5"/>
      <c r="G4" s="5"/>
      <c r="H4" s="165"/>
    </row>
    <row r="5" spans="1:8" ht="18.75" x14ac:dyDescent="0.3">
      <c r="A5" s="1"/>
      <c r="B5" s="6" t="s">
        <v>4</v>
      </c>
      <c r="C5" s="3"/>
      <c r="D5" s="3"/>
      <c r="E5" s="4"/>
      <c r="F5" s="5"/>
      <c r="G5" s="5"/>
      <c r="H5" s="165"/>
    </row>
    <row r="6" spans="1:8" ht="18.75" x14ac:dyDescent="0.3">
      <c r="A6" s="7"/>
      <c r="B6" s="190" t="s">
        <v>5</v>
      </c>
      <c r="C6" s="190"/>
      <c r="D6" s="190"/>
      <c r="E6" s="190"/>
      <c r="F6" s="190"/>
      <c r="G6" s="190"/>
      <c r="H6" s="165"/>
    </row>
    <row r="7" spans="1:8" ht="19.5" thickBot="1" x14ac:dyDescent="0.35">
      <c r="A7" s="1"/>
      <c r="B7" s="191" t="s">
        <v>6</v>
      </c>
      <c r="C7" s="191"/>
      <c r="D7" s="191"/>
      <c r="E7" s="191"/>
      <c r="F7" s="191"/>
      <c r="G7" s="191"/>
      <c r="H7" s="166"/>
    </row>
    <row r="8" spans="1:8" ht="15.75" x14ac:dyDescent="0.25">
      <c r="A8" s="206" t="s">
        <v>7</v>
      </c>
      <c r="B8" s="208" t="s">
        <v>8</v>
      </c>
      <c r="C8" s="208" t="s">
        <v>9</v>
      </c>
      <c r="D8" s="210" t="s">
        <v>10</v>
      </c>
      <c r="E8" s="212" t="s">
        <v>11</v>
      </c>
      <c r="F8" s="167" t="s">
        <v>169</v>
      </c>
      <c r="G8" s="216" t="s">
        <v>13</v>
      </c>
      <c r="H8" s="202" t="s">
        <v>14</v>
      </c>
    </row>
    <row r="9" spans="1:8" ht="16.5" thickBot="1" x14ac:dyDescent="0.3">
      <c r="A9" s="207"/>
      <c r="B9" s="209"/>
      <c r="C9" s="209"/>
      <c r="D9" s="211"/>
      <c r="E9" s="213"/>
      <c r="F9" s="86" t="s">
        <v>15</v>
      </c>
      <c r="G9" s="217"/>
      <c r="H9" s="203"/>
    </row>
    <row r="10" spans="1:8" ht="47.25" x14ac:dyDescent="0.25">
      <c r="A10" s="87" t="s">
        <v>16</v>
      </c>
      <c r="B10" s="88" t="s">
        <v>17</v>
      </c>
      <c r="C10" s="89" t="s">
        <v>18</v>
      </c>
      <c r="D10" s="168">
        <v>1830879.7070307625</v>
      </c>
      <c r="E10" s="168">
        <v>1605273.2077428962</v>
      </c>
      <c r="F10" s="168">
        <v>-225606.5092878663</v>
      </c>
      <c r="G10" s="168">
        <v>-12.322300499673162</v>
      </c>
      <c r="H10" s="93"/>
    </row>
    <row r="11" spans="1:8" ht="31.5" x14ac:dyDescent="0.25">
      <c r="A11" s="94">
        <v>1</v>
      </c>
      <c r="B11" s="95" t="s">
        <v>19</v>
      </c>
      <c r="C11" s="96" t="s">
        <v>20</v>
      </c>
      <c r="D11" s="169">
        <v>327009.05363519536</v>
      </c>
      <c r="E11" s="169">
        <v>92713.058798889149</v>
      </c>
      <c r="F11" s="98">
        <v>-234295.9948363062</v>
      </c>
      <c r="G11" s="169">
        <v>-71.648167606295715</v>
      </c>
      <c r="H11" s="100"/>
    </row>
    <row r="12" spans="1:8" ht="15.75" x14ac:dyDescent="0.25">
      <c r="A12" s="101" t="s">
        <v>21</v>
      </c>
      <c r="B12" s="170" t="s">
        <v>22</v>
      </c>
      <c r="C12" s="103" t="s">
        <v>20</v>
      </c>
      <c r="D12" s="171">
        <v>286581.20250000001</v>
      </c>
      <c r="E12" s="171">
        <v>54387.828363206012</v>
      </c>
      <c r="F12" s="109">
        <v>-232193.37413679401</v>
      </c>
      <c r="G12" s="171">
        <v>-81.021843760598358</v>
      </c>
      <c r="H12" s="155" t="s">
        <v>51</v>
      </c>
    </row>
    <row r="13" spans="1:8" ht="15.75" x14ac:dyDescent="0.25">
      <c r="A13" s="101" t="s">
        <v>24</v>
      </c>
      <c r="B13" s="170" t="s">
        <v>25</v>
      </c>
      <c r="C13" s="103" t="s">
        <v>20</v>
      </c>
      <c r="D13" s="171">
        <v>0</v>
      </c>
      <c r="E13" s="171"/>
      <c r="F13" s="105"/>
      <c r="G13" s="171"/>
      <c r="H13" s="107"/>
    </row>
    <row r="14" spans="1:8" ht="15.75" x14ac:dyDescent="0.25">
      <c r="A14" s="101" t="s">
        <v>26</v>
      </c>
      <c r="B14" s="170" t="s">
        <v>27</v>
      </c>
      <c r="C14" s="103" t="s">
        <v>20</v>
      </c>
      <c r="D14" s="171">
        <v>12224.1033510242</v>
      </c>
      <c r="E14" s="171">
        <v>18342.208307000488</v>
      </c>
      <c r="F14" s="109">
        <v>6118.1049559762887</v>
      </c>
      <c r="G14" s="171">
        <v>50.049519218631957</v>
      </c>
      <c r="H14" s="107"/>
    </row>
    <row r="15" spans="1:8" ht="15.75" x14ac:dyDescent="0.25">
      <c r="A15" s="101" t="s">
        <v>29</v>
      </c>
      <c r="B15" s="170" t="s">
        <v>30</v>
      </c>
      <c r="C15" s="103" t="s">
        <v>20</v>
      </c>
      <c r="D15" s="171">
        <v>0</v>
      </c>
      <c r="E15" s="171"/>
      <c r="F15" s="105"/>
      <c r="G15" s="171"/>
      <c r="H15" s="107"/>
    </row>
    <row r="16" spans="1:8" ht="94.5" x14ac:dyDescent="0.25">
      <c r="A16" s="101" t="s">
        <v>31</v>
      </c>
      <c r="B16" s="170" t="s">
        <v>32</v>
      </c>
      <c r="C16" s="103" t="s">
        <v>20</v>
      </c>
      <c r="D16" s="171">
        <v>28203.747784171126</v>
      </c>
      <c r="E16" s="171">
        <v>19983.022128682656</v>
      </c>
      <c r="F16" s="109">
        <v>-8220.7256554884698</v>
      </c>
      <c r="G16" s="171">
        <v>-29.147635691531079</v>
      </c>
      <c r="H16" s="172" t="s">
        <v>33</v>
      </c>
    </row>
    <row r="17" spans="1:8" ht="31.5" x14ac:dyDescent="0.25">
      <c r="A17" s="94">
        <v>2</v>
      </c>
      <c r="B17" s="95" t="s">
        <v>34</v>
      </c>
      <c r="C17" s="96" t="s">
        <v>20</v>
      </c>
      <c r="D17" s="169">
        <v>438838.85510300007</v>
      </c>
      <c r="E17" s="169">
        <v>474246.46357142279</v>
      </c>
      <c r="F17" s="98">
        <v>35407.608468422724</v>
      </c>
      <c r="G17" s="169">
        <v>8.0684761744973912</v>
      </c>
      <c r="H17" s="100"/>
    </row>
    <row r="18" spans="1:8" ht="47.25" x14ac:dyDescent="0.25">
      <c r="A18" s="111" t="s">
        <v>35</v>
      </c>
      <c r="B18" s="112" t="s">
        <v>36</v>
      </c>
      <c r="C18" s="113" t="s">
        <v>20</v>
      </c>
      <c r="D18" s="171">
        <v>383302.24080000003</v>
      </c>
      <c r="E18" s="171">
        <v>415110.5370135933</v>
      </c>
      <c r="F18" s="109">
        <v>31808.296213593276</v>
      </c>
      <c r="G18" s="171">
        <v>8.2984895019672535</v>
      </c>
      <c r="H18" s="114" t="s">
        <v>170</v>
      </c>
    </row>
    <row r="19" spans="1:8" ht="47.25" x14ac:dyDescent="0.25">
      <c r="A19" s="111" t="s">
        <v>38</v>
      </c>
      <c r="B19" s="115" t="s">
        <v>39</v>
      </c>
      <c r="C19" s="113" t="s">
        <v>20</v>
      </c>
      <c r="D19" s="171">
        <v>37103.656908999998</v>
      </c>
      <c r="E19" s="171">
        <v>40721.343613108082</v>
      </c>
      <c r="F19" s="109">
        <v>3617.6867041080841</v>
      </c>
      <c r="G19" s="171">
        <v>9.750216031214336</v>
      </c>
      <c r="H19" s="114" t="s">
        <v>170</v>
      </c>
    </row>
    <row r="20" spans="1:8" ht="31.5" x14ac:dyDescent="0.25">
      <c r="A20" s="111" t="s">
        <v>40</v>
      </c>
      <c r="B20" s="116" t="s">
        <v>41</v>
      </c>
      <c r="C20" s="113"/>
      <c r="D20" s="171">
        <v>5749.5336120000002</v>
      </c>
      <c r="E20" s="171">
        <v>5699.3166785992817</v>
      </c>
      <c r="F20" s="109">
        <v>-50.216933400718517</v>
      </c>
      <c r="G20" s="171">
        <v>-0.87340881521083702</v>
      </c>
      <c r="H20" s="110" t="s">
        <v>64</v>
      </c>
    </row>
    <row r="21" spans="1:8" ht="47.25" x14ac:dyDescent="0.25">
      <c r="A21" s="111" t="s">
        <v>42</v>
      </c>
      <c r="B21" s="116" t="s">
        <v>43</v>
      </c>
      <c r="C21" s="113"/>
      <c r="D21" s="171">
        <v>1184.3565579999999</v>
      </c>
      <c r="E21" s="171">
        <v>1454.721928589388</v>
      </c>
      <c r="F21" s="109">
        <v>270.36537058938802</v>
      </c>
      <c r="G21" s="171">
        <v>22.828038462162851</v>
      </c>
      <c r="H21" s="114" t="s">
        <v>170</v>
      </c>
    </row>
    <row r="22" spans="1:8" ht="15.75" x14ac:dyDescent="0.25">
      <c r="A22" s="111" t="s">
        <v>44</v>
      </c>
      <c r="B22" s="116" t="s">
        <v>45</v>
      </c>
      <c r="C22" s="113"/>
      <c r="D22" s="171">
        <v>11499.067224</v>
      </c>
      <c r="E22" s="171">
        <v>11260.54433753271</v>
      </c>
      <c r="F22" s="109">
        <v>-238.52288646728994</v>
      </c>
      <c r="G22" s="171">
        <v>-2.0742803030967849</v>
      </c>
      <c r="H22" s="110" t="s">
        <v>64</v>
      </c>
    </row>
    <row r="23" spans="1:8" ht="63" x14ac:dyDescent="0.25">
      <c r="A23" s="94">
        <v>3</v>
      </c>
      <c r="B23" s="95" t="s">
        <v>46</v>
      </c>
      <c r="C23" s="117" t="s">
        <v>20</v>
      </c>
      <c r="D23" s="169">
        <v>553.00153999999998</v>
      </c>
      <c r="E23" s="169">
        <v>4331.3354600000002</v>
      </c>
      <c r="F23" s="98">
        <v>3778.33392</v>
      </c>
      <c r="G23" s="169">
        <v>683.24112081134535</v>
      </c>
      <c r="H23" s="100" t="str">
        <f>'[1]Передача ТЭ 2025'!H23</f>
        <v>выполнение утвержденной инвестиционной программы</v>
      </c>
    </row>
    <row r="24" spans="1:8" ht="15.75" x14ac:dyDescent="0.25">
      <c r="A24" s="94">
        <v>4</v>
      </c>
      <c r="B24" s="95" t="s">
        <v>48</v>
      </c>
      <c r="C24" s="117"/>
      <c r="D24" s="169">
        <v>161137.345</v>
      </c>
      <c r="E24" s="169">
        <v>93187.477159999995</v>
      </c>
      <c r="F24" s="98">
        <v>-67949.867840000006</v>
      </c>
      <c r="G24" s="169"/>
      <c r="H24" s="100"/>
    </row>
    <row r="25" spans="1:8" ht="47.25" x14ac:dyDescent="0.25">
      <c r="A25" s="101" t="s">
        <v>49</v>
      </c>
      <c r="B25" s="102" t="s">
        <v>50</v>
      </c>
      <c r="C25" s="118" t="s">
        <v>20</v>
      </c>
      <c r="D25" s="171">
        <v>161137.345</v>
      </c>
      <c r="E25" s="171">
        <v>93187.477159999995</v>
      </c>
      <c r="F25" s="109">
        <v>-67949.867840000006</v>
      </c>
      <c r="G25" s="171">
        <v>-42.168913630791181</v>
      </c>
      <c r="H25" s="110" t="s">
        <v>173</v>
      </c>
    </row>
    <row r="26" spans="1:8" ht="15.75" x14ac:dyDescent="0.25">
      <c r="A26" s="111"/>
      <c r="B26" s="120"/>
      <c r="C26" s="121"/>
      <c r="D26" s="171"/>
      <c r="E26" s="171"/>
      <c r="F26" s="105"/>
      <c r="G26" s="171"/>
      <c r="H26" s="119"/>
    </row>
    <row r="27" spans="1:8" ht="31.5" x14ac:dyDescent="0.25">
      <c r="A27" s="94" t="s">
        <v>52</v>
      </c>
      <c r="B27" s="95" t="s">
        <v>53</v>
      </c>
      <c r="C27" s="117" t="s">
        <v>20</v>
      </c>
      <c r="D27" s="169">
        <v>903341.46175256709</v>
      </c>
      <c r="E27" s="169">
        <v>940794.87275258428</v>
      </c>
      <c r="F27" s="98">
        <v>37453.411000017193</v>
      </c>
      <c r="G27" s="169">
        <v>4.1460967514270948</v>
      </c>
      <c r="H27" s="100"/>
    </row>
    <row r="28" spans="1:8" ht="15.75" x14ac:dyDescent="0.25">
      <c r="A28" s="101" t="s">
        <v>54</v>
      </c>
      <c r="B28" s="122" t="s">
        <v>55</v>
      </c>
      <c r="C28" s="118" t="s">
        <v>20</v>
      </c>
      <c r="D28" s="171">
        <v>0</v>
      </c>
      <c r="E28" s="171">
        <v>0</v>
      </c>
      <c r="F28" s="105"/>
      <c r="G28" s="171"/>
      <c r="H28" s="107"/>
    </row>
    <row r="29" spans="1:8" ht="47.25" x14ac:dyDescent="0.25">
      <c r="A29" s="101" t="s">
        <v>56</v>
      </c>
      <c r="B29" s="122" t="s">
        <v>57</v>
      </c>
      <c r="C29" s="118" t="s">
        <v>20</v>
      </c>
      <c r="D29" s="171">
        <v>2236.9456982498782</v>
      </c>
      <c r="E29" s="171">
        <v>2427.3767946402531</v>
      </c>
      <c r="F29" s="109">
        <v>190.43109639037493</v>
      </c>
      <c r="G29" s="171">
        <v>8.5129959363502934</v>
      </c>
      <c r="H29" s="114" t="s">
        <v>170</v>
      </c>
    </row>
    <row r="30" spans="1:8" ht="15.75" x14ac:dyDescent="0.25">
      <c r="A30" s="101" t="s">
        <v>58</v>
      </c>
      <c r="B30" s="122" t="s">
        <v>59</v>
      </c>
      <c r="C30" s="118" t="s">
        <v>20</v>
      </c>
      <c r="D30" s="171">
        <v>6948.7386290714639</v>
      </c>
      <c r="E30" s="171">
        <v>6751.4844756137591</v>
      </c>
      <c r="F30" s="109">
        <v>-197.25415345770489</v>
      </c>
      <c r="G30" s="171">
        <v>-2.8387044611586418</v>
      </c>
      <c r="H30" s="110" t="s">
        <v>100</v>
      </c>
    </row>
    <row r="31" spans="1:8" ht="47.25" x14ac:dyDescent="0.25">
      <c r="A31" s="101" t="s">
        <v>60</v>
      </c>
      <c r="B31" s="122" t="s">
        <v>61</v>
      </c>
      <c r="C31" s="118" t="s">
        <v>20</v>
      </c>
      <c r="D31" s="171">
        <v>7726.4927584103061</v>
      </c>
      <c r="E31" s="171">
        <v>8684.9384885452109</v>
      </c>
      <c r="F31" s="109">
        <v>958.44573013490481</v>
      </c>
      <c r="G31" s="171">
        <v>12.404667422895528</v>
      </c>
      <c r="H31" s="114" t="s">
        <v>170</v>
      </c>
    </row>
    <row r="32" spans="1:8" ht="15.75" x14ac:dyDescent="0.25">
      <c r="A32" s="101" t="s">
        <v>62</v>
      </c>
      <c r="B32" s="122" t="s">
        <v>63</v>
      </c>
      <c r="C32" s="118" t="s">
        <v>20</v>
      </c>
      <c r="D32" s="171">
        <v>925.19764283544009</v>
      </c>
      <c r="E32" s="171">
        <v>964.11784565508026</v>
      </c>
      <c r="F32" s="109">
        <v>38.920202819640167</v>
      </c>
      <c r="G32" s="171">
        <v>4.206690659128995</v>
      </c>
      <c r="H32" s="110" t="s">
        <v>64</v>
      </c>
    </row>
    <row r="33" spans="1:8" ht="63" x14ac:dyDescent="0.25">
      <c r="A33" s="101" t="s">
        <v>65</v>
      </c>
      <c r="B33" s="122" t="s">
        <v>66</v>
      </c>
      <c r="C33" s="118" t="s">
        <v>20</v>
      </c>
      <c r="D33" s="171"/>
      <c r="E33" s="171"/>
      <c r="F33" s="105"/>
      <c r="G33" s="171"/>
      <c r="H33" s="107"/>
    </row>
    <row r="34" spans="1:8" ht="15.75" x14ac:dyDescent="0.25">
      <c r="A34" s="101" t="s">
        <v>67</v>
      </c>
      <c r="B34" s="122" t="s">
        <v>68</v>
      </c>
      <c r="C34" s="118" t="s">
        <v>20</v>
      </c>
      <c r="D34" s="171">
        <v>0</v>
      </c>
      <c r="E34" s="171"/>
      <c r="F34" s="105"/>
      <c r="G34" s="171"/>
      <c r="H34" s="107"/>
    </row>
    <row r="35" spans="1:8" ht="15.75" x14ac:dyDescent="0.25">
      <c r="A35" s="101" t="s">
        <v>69</v>
      </c>
      <c r="B35" s="122" t="s">
        <v>70</v>
      </c>
      <c r="C35" s="118" t="s">
        <v>20</v>
      </c>
      <c r="D35" s="171">
        <v>885504.08702400001</v>
      </c>
      <c r="E35" s="171">
        <v>921966.95514812996</v>
      </c>
      <c r="F35" s="109">
        <v>36462.868124129949</v>
      </c>
      <c r="G35" s="171">
        <v>4.1177526629689822</v>
      </c>
      <c r="H35" s="110" t="s">
        <v>64</v>
      </c>
    </row>
    <row r="36" spans="1:8" ht="15.75" x14ac:dyDescent="0.25">
      <c r="A36" s="101" t="s">
        <v>71</v>
      </c>
      <c r="B36" s="122" t="s">
        <v>72</v>
      </c>
      <c r="C36" s="118" t="s">
        <v>20</v>
      </c>
      <c r="D36" s="173"/>
      <c r="E36" s="173"/>
      <c r="F36" s="105"/>
      <c r="G36" s="173"/>
      <c r="H36" s="124"/>
    </row>
    <row r="37" spans="1:8" ht="47.25" x14ac:dyDescent="0.25">
      <c r="A37" s="101" t="s">
        <v>73</v>
      </c>
      <c r="B37" s="122" t="s">
        <v>74</v>
      </c>
      <c r="C37" s="118" t="s">
        <v>20</v>
      </c>
      <c r="D37" s="173"/>
      <c r="E37" s="173"/>
      <c r="F37" s="105"/>
      <c r="G37" s="173"/>
      <c r="H37" s="124"/>
    </row>
    <row r="38" spans="1:8" ht="31.5" x14ac:dyDescent="0.25">
      <c r="A38" s="125" t="s">
        <v>75</v>
      </c>
      <c r="B38" s="126" t="s">
        <v>76</v>
      </c>
      <c r="C38" s="127" t="s">
        <v>20</v>
      </c>
      <c r="D38" s="174">
        <v>80774.558055516478</v>
      </c>
      <c r="E38" s="174">
        <v>89518.050623096409</v>
      </c>
      <c r="F38" s="174">
        <v>11563.859146012517</v>
      </c>
      <c r="G38" s="174">
        <v>10.82456255789171</v>
      </c>
      <c r="H38" s="130"/>
    </row>
    <row r="39" spans="1:8" ht="31.5" x14ac:dyDescent="0.25">
      <c r="A39" s="94" t="s">
        <v>77</v>
      </c>
      <c r="B39" s="95" t="s">
        <v>78</v>
      </c>
      <c r="C39" s="117" t="s">
        <v>20</v>
      </c>
      <c r="D39" s="169">
        <v>80774.558055516478</v>
      </c>
      <c r="E39" s="169">
        <v>89518.050623096409</v>
      </c>
      <c r="F39" s="98">
        <v>8743.4925675799313</v>
      </c>
      <c r="G39" s="169">
        <v>10.82456255789171</v>
      </c>
      <c r="H39" s="100"/>
    </row>
    <row r="40" spans="1:8" ht="47.25" x14ac:dyDescent="0.25">
      <c r="A40" s="101" t="s">
        <v>79</v>
      </c>
      <c r="B40" s="122" t="s">
        <v>80</v>
      </c>
      <c r="C40" s="118" t="s">
        <v>20</v>
      </c>
      <c r="D40" s="171">
        <v>50748.892200000002</v>
      </c>
      <c r="E40" s="171">
        <v>54960.281423723944</v>
      </c>
      <c r="F40" s="109">
        <v>4211.3892237239415</v>
      </c>
      <c r="G40" s="171">
        <v>8.2984850331845053</v>
      </c>
      <c r="H40" s="131" t="s">
        <v>170</v>
      </c>
    </row>
    <row r="41" spans="1:8" ht="47.25" x14ac:dyDescent="0.25">
      <c r="A41" s="101" t="s">
        <v>81</v>
      </c>
      <c r="B41" s="122" t="s">
        <v>82</v>
      </c>
      <c r="C41" s="118" t="s">
        <v>20</v>
      </c>
      <c r="D41" s="171">
        <v>4912.4927649600004</v>
      </c>
      <c r="E41" s="171">
        <v>5391.4679383639595</v>
      </c>
      <c r="F41" s="109">
        <v>478.97517340395916</v>
      </c>
      <c r="G41" s="171">
        <v>9.7501451161497812</v>
      </c>
      <c r="H41" s="131" t="s">
        <v>170</v>
      </c>
    </row>
    <row r="42" spans="1:8" ht="15.75" x14ac:dyDescent="0.25">
      <c r="A42" s="101" t="s">
        <v>83</v>
      </c>
      <c r="B42" s="122" t="s">
        <v>84</v>
      </c>
      <c r="C42" s="118" t="s">
        <v>20</v>
      </c>
      <c r="D42" s="171">
        <v>1522.466766</v>
      </c>
      <c r="E42" s="171">
        <v>1490.8893447525259</v>
      </c>
      <c r="F42" s="109">
        <v>-31.577421247474149</v>
      </c>
      <c r="G42" s="171">
        <v>-2.0740959311997358</v>
      </c>
      <c r="H42" s="132" t="s">
        <v>64</v>
      </c>
    </row>
    <row r="43" spans="1:8" ht="31.5" x14ac:dyDescent="0.25">
      <c r="A43" s="101" t="s">
        <v>85</v>
      </c>
      <c r="B43" s="122" t="s">
        <v>41</v>
      </c>
      <c r="C43" s="118" t="s">
        <v>20</v>
      </c>
      <c r="D43" s="171">
        <v>761.233383</v>
      </c>
      <c r="E43" s="171">
        <v>754.58182412303825</v>
      </c>
      <c r="F43" s="109">
        <v>-6.651558876961758</v>
      </c>
      <c r="G43" s="171">
        <v>-0.87378707049711579</v>
      </c>
      <c r="H43" s="132" t="s">
        <v>100</v>
      </c>
    </row>
    <row r="44" spans="1:8" ht="47.25" x14ac:dyDescent="0.25">
      <c r="A44" s="101" t="s">
        <v>83</v>
      </c>
      <c r="B44" s="102" t="s">
        <v>86</v>
      </c>
      <c r="C44" s="118" t="s">
        <v>20</v>
      </c>
      <c r="D44" s="171">
        <v>1713.2141328390862</v>
      </c>
      <c r="E44" s="171">
        <v>2984.2047049829848</v>
      </c>
      <c r="F44" s="109">
        <v>1270.9905721438986</v>
      </c>
      <c r="G44" s="171">
        <v>74.187490505792852</v>
      </c>
      <c r="H44" s="131" t="s">
        <v>170</v>
      </c>
    </row>
    <row r="45" spans="1:8" ht="15.75" x14ac:dyDescent="0.25">
      <c r="A45" s="94" t="s">
        <v>85</v>
      </c>
      <c r="B45" s="95" t="s">
        <v>87</v>
      </c>
      <c r="C45" s="117" t="s">
        <v>20</v>
      </c>
      <c r="D45" s="133">
        <v>21116.258808717386</v>
      </c>
      <c r="E45" s="133">
        <v>23936.625387149972</v>
      </c>
      <c r="F45" s="98">
        <v>2820.3665784325858</v>
      </c>
      <c r="G45" s="133">
        <v>13.356374365274675</v>
      </c>
      <c r="H45" s="134"/>
    </row>
    <row r="46" spans="1:8" ht="47.25" x14ac:dyDescent="0.25">
      <c r="A46" s="101" t="s">
        <v>88</v>
      </c>
      <c r="B46" s="122" t="s">
        <v>89</v>
      </c>
      <c r="C46" s="135" t="s">
        <v>20</v>
      </c>
      <c r="D46" s="171">
        <v>0.18919444579484687</v>
      </c>
      <c r="E46" s="171">
        <v>2.4251347593582886</v>
      </c>
      <c r="F46" s="109">
        <v>2.2359403135634417</v>
      </c>
      <c r="G46" s="171">
        <v>1181.821328934775</v>
      </c>
      <c r="H46" s="114" t="s">
        <v>170</v>
      </c>
    </row>
    <row r="47" spans="1:8" ht="15.75" x14ac:dyDescent="0.25">
      <c r="A47" s="101" t="s">
        <v>91</v>
      </c>
      <c r="B47" s="122" t="s">
        <v>92</v>
      </c>
      <c r="C47" s="135" t="s">
        <v>20</v>
      </c>
      <c r="D47" s="171">
        <v>709.04845999999998</v>
      </c>
      <c r="E47" s="171">
        <v>728.33500000000004</v>
      </c>
      <c r="F47" s="109">
        <v>19.286540000000059</v>
      </c>
      <c r="G47" s="171">
        <v>2.7200595005875954</v>
      </c>
      <c r="H47" s="110" t="s">
        <v>64</v>
      </c>
    </row>
    <row r="48" spans="1:8" ht="47.25" x14ac:dyDescent="0.25">
      <c r="A48" s="101" t="s">
        <v>93</v>
      </c>
      <c r="B48" s="122" t="s">
        <v>94</v>
      </c>
      <c r="C48" s="135" t="s">
        <v>20</v>
      </c>
      <c r="D48" s="171">
        <v>135.59782875546915</v>
      </c>
      <c r="E48" s="171">
        <v>213.91740216334469</v>
      </c>
      <c r="F48" s="109">
        <v>78.319573407875538</v>
      </c>
      <c r="G48" s="171">
        <v>57.75872233847744</v>
      </c>
      <c r="H48" s="114" t="s">
        <v>170</v>
      </c>
    </row>
    <row r="49" spans="1:8" ht="31.5" x14ac:dyDescent="0.25">
      <c r="A49" s="101" t="s">
        <v>95</v>
      </c>
      <c r="B49" s="122" t="s">
        <v>96</v>
      </c>
      <c r="C49" s="135" t="s">
        <v>20</v>
      </c>
      <c r="D49" s="171"/>
      <c r="E49" s="171">
        <v>4.1805126276130284</v>
      </c>
      <c r="F49" s="109">
        <v>4.1805126276130284</v>
      </c>
      <c r="G49" s="171">
        <v>100</v>
      </c>
      <c r="H49" s="114" t="s">
        <v>174</v>
      </c>
    </row>
    <row r="50" spans="1:8" ht="15.75" x14ac:dyDescent="0.25">
      <c r="A50" s="101" t="s">
        <v>98</v>
      </c>
      <c r="B50" s="122" t="s">
        <v>99</v>
      </c>
      <c r="C50" s="135" t="s">
        <v>20</v>
      </c>
      <c r="D50" s="171">
        <v>669.78124015556648</v>
      </c>
      <c r="E50" s="171">
        <v>637.56353384783665</v>
      </c>
      <c r="F50" s="109">
        <v>-32.217706307729827</v>
      </c>
      <c r="G50" s="171">
        <v>-4.8101834414243712</v>
      </c>
      <c r="H50" s="110" t="s">
        <v>64</v>
      </c>
    </row>
    <row r="51" spans="1:8" ht="15.75" x14ac:dyDescent="0.25">
      <c r="A51" s="101" t="s">
        <v>101</v>
      </c>
      <c r="B51" s="122" t="s">
        <v>102</v>
      </c>
      <c r="C51" s="135" t="s">
        <v>20</v>
      </c>
      <c r="D51" s="171">
        <v>326.17883362907151</v>
      </c>
      <c r="E51" s="171">
        <v>326.17883362907151</v>
      </c>
      <c r="F51" s="109">
        <v>0</v>
      </c>
      <c r="G51" s="171">
        <v>0</v>
      </c>
      <c r="H51" s="107"/>
    </row>
    <row r="52" spans="1:8" ht="15.75" x14ac:dyDescent="0.25">
      <c r="A52" s="101" t="s">
        <v>103</v>
      </c>
      <c r="B52" s="122" t="s">
        <v>104</v>
      </c>
      <c r="C52" s="135" t="s">
        <v>20</v>
      </c>
      <c r="D52" s="171">
        <v>3403.5864796973756</v>
      </c>
      <c r="E52" s="171">
        <v>3403.5864796973756</v>
      </c>
      <c r="F52" s="109">
        <v>0</v>
      </c>
      <c r="G52" s="171">
        <v>0</v>
      </c>
      <c r="H52" s="107"/>
    </row>
    <row r="53" spans="1:8" ht="47.25" x14ac:dyDescent="0.25">
      <c r="A53" s="101" t="s">
        <v>105</v>
      </c>
      <c r="B53" s="122" t="s">
        <v>106</v>
      </c>
      <c r="C53" s="135" t="s">
        <v>20</v>
      </c>
      <c r="D53" s="171">
        <v>97.843562184005847</v>
      </c>
      <c r="E53" s="171">
        <v>132.63948057851238</v>
      </c>
      <c r="F53" s="109">
        <v>34.795918394506529</v>
      </c>
      <c r="G53" s="171">
        <v>35.562808239819475</v>
      </c>
      <c r="H53" s="114" t="s">
        <v>170</v>
      </c>
    </row>
    <row r="54" spans="1:8" ht="31.5" x14ac:dyDescent="0.25">
      <c r="A54" s="101" t="s">
        <v>108</v>
      </c>
      <c r="B54" s="122" t="s">
        <v>109</v>
      </c>
      <c r="C54" s="136" t="s">
        <v>20</v>
      </c>
      <c r="D54" s="171"/>
      <c r="E54" s="171">
        <v>0</v>
      </c>
      <c r="F54" s="109">
        <v>0</v>
      </c>
      <c r="G54" s="171"/>
      <c r="H54" s="107"/>
    </row>
    <row r="55" spans="1:8" ht="15.75" x14ac:dyDescent="0.25">
      <c r="A55" s="101" t="s">
        <v>110</v>
      </c>
      <c r="B55" s="122" t="s">
        <v>111</v>
      </c>
      <c r="C55" s="136" t="s">
        <v>20</v>
      </c>
      <c r="D55" s="171">
        <v>177.53232863393293</v>
      </c>
      <c r="E55" s="171">
        <v>177.53232863393293</v>
      </c>
      <c r="F55" s="109">
        <v>0</v>
      </c>
      <c r="G55" s="171">
        <v>0</v>
      </c>
      <c r="H55" s="107"/>
    </row>
    <row r="56" spans="1:8" ht="15.75" x14ac:dyDescent="0.25">
      <c r="A56" s="101" t="s">
        <v>112</v>
      </c>
      <c r="B56" s="122" t="s">
        <v>113</v>
      </c>
      <c r="C56" s="135" t="s">
        <v>20</v>
      </c>
      <c r="D56" s="171"/>
      <c r="E56" s="171">
        <v>0</v>
      </c>
      <c r="F56" s="109">
        <v>0</v>
      </c>
      <c r="G56" s="171"/>
      <c r="H56" s="107"/>
    </row>
    <row r="57" spans="1:8" ht="15.75" x14ac:dyDescent="0.25">
      <c r="A57" s="101" t="s">
        <v>114</v>
      </c>
      <c r="B57" s="122" t="s">
        <v>115</v>
      </c>
      <c r="C57" s="136" t="s">
        <v>20</v>
      </c>
      <c r="D57" s="171"/>
      <c r="E57" s="171"/>
      <c r="F57" s="109">
        <v>0</v>
      </c>
      <c r="G57" s="171"/>
      <c r="H57" s="107"/>
    </row>
    <row r="58" spans="1:8" ht="15.75" x14ac:dyDescent="0.25">
      <c r="A58" s="101" t="s">
        <v>116</v>
      </c>
      <c r="B58" s="122" t="s">
        <v>117</v>
      </c>
      <c r="C58" s="135" t="s">
        <v>20</v>
      </c>
      <c r="D58" s="171">
        <v>792.21875303840557</v>
      </c>
      <c r="E58" s="171">
        <v>795.10827661643179</v>
      </c>
      <c r="F58" s="109">
        <v>2.8895235780262283</v>
      </c>
      <c r="G58" s="171">
        <v>0.36473809373282506</v>
      </c>
      <c r="H58" s="110" t="s">
        <v>64</v>
      </c>
    </row>
    <row r="59" spans="1:8" ht="47.25" x14ac:dyDescent="0.25">
      <c r="A59" s="101" t="s">
        <v>118</v>
      </c>
      <c r="B59" s="122" t="s">
        <v>119</v>
      </c>
      <c r="C59" s="135" t="s">
        <v>20</v>
      </c>
      <c r="D59" s="171">
        <v>568.98800799708317</v>
      </c>
      <c r="E59" s="171">
        <v>641.48805587627623</v>
      </c>
      <c r="F59" s="109">
        <v>72.500047879193062</v>
      </c>
      <c r="G59" s="171">
        <v>12.741928979207003</v>
      </c>
      <c r="H59" s="114" t="s">
        <v>170</v>
      </c>
    </row>
    <row r="60" spans="1:8" ht="47.25" x14ac:dyDescent="0.25">
      <c r="A60" s="101" t="s">
        <v>120</v>
      </c>
      <c r="B60" s="122" t="s">
        <v>121</v>
      </c>
      <c r="C60" s="135" t="s">
        <v>20</v>
      </c>
      <c r="D60" s="171">
        <v>70.733610841030639</v>
      </c>
      <c r="E60" s="171">
        <v>512.86315992343214</v>
      </c>
      <c r="F60" s="109">
        <v>442.12954908240147</v>
      </c>
      <c r="G60" s="171">
        <v>625.06288569950141</v>
      </c>
      <c r="H60" s="114" t="s">
        <v>37</v>
      </c>
    </row>
    <row r="61" spans="1:8" ht="15.75" x14ac:dyDescent="0.25">
      <c r="A61" s="101" t="s">
        <v>123</v>
      </c>
      <c r="B61" s="122" t="s">
        <v>124</v>
      </c>
      <c r="C61" s="135" t="s">
        <v>20</v>
      </c>
      <c r="D61" s="171">
        <v>188.3256777831794</v>
      </c>
      <c r="E61" s="171">
        <v>188.32567585683037</v>
      </c>
      <c r="F61" s="109">
        <v>-1.9263490287357854E-6</v>
      </c>
      <c r="G61" s="171">
        <v>-1.0228817615143271E-6</v>
      </c>
      <c r="H61" s="107"/>
    </row>
    <row r="62" spans="1:8" ht="47.25" x14ac:dyDescent="0.25">
      <c r="A62" s="101" t="s">
        <v>125</v>
      </c>
      <c r="B62" s="122" t="s">
        <v>126</v>
      </c>
      <c r="C62" s="135" t="s">
        <v>20</v>
      </c>
      <c r="D62" s="171">
        <v>1889.7960008507537</v>
      </c>
      <c r="E62" s="171">
        <v>2123.0533695916383</v>
      </c>
      <c r="F62" s="109">
        <v>233.25736874088466</v>
      </c>
      <c r="G62" s="171">
        <v>12.342991975635272</v>
      </c>
      <c r="H62" s="114" t="s">
        <v>170</v>
      </c>
    </row>
    <row r="63" spans="1:8" ht="47.25" x14ac:dyDescent="0.25">
      <c r="A63" s="101" t="s">
        <v>127</v>
      </c>
      <c r="B63" s="122" t="s">
        <v>128</v>
      </c>
      <c r="C63" s="135" t="s">
        <v>20</v>
      </c>
      <c r="D63" s="171">
        <v>306.64471803597479</v>
      </c>
      <c r="E63" s="171">
        <v>329.76090666018479</v>
      </c>
      <c r="F63" s="109">
        <v>23.116188624209997</v>
      </c>
      <c r="G63" s="171">
        <v>7.5384271323069214</v>
      </c>
      <c r="H63" s="114" t="s">
        <v>170</v>
      </c>
    </row>
    <row r="64" spans="1:8" ht="15.75" x14ac:dyDescent="0.25">
      <c r="A64" s="101" t="s">
        <v>129</v>
      </c>
      <c r="B64" s="122" t="s">
        <v>130</v>
      </c>
      <c r="C64" s="135" t="s">
        <v>20</v>
      </c>
      <c r="D64" s="171"/>
      <c r="E64" s="171">
        <v>0</v>
      </c>
      <c r="F64" s="109">
        <v>0</v>
      </c>
      <c r="G64" s="171"/>
      <c r="H64" s="107"/>
    </row>
    <row r="65" spans="1:8" ht="47.25" x14ac:dyDescent="0.25">
      <c r="A65" s="101" t="s">
        <v>131</v>
      </c>
      <c r="B65" s="122" t="s">
        <v>132</v>
      </c>
      <c r="C65" s="135" t="s">
        <v>20</v>
      </c>
      <c r="D65" s="171">
        <v>60.875455355696012</v>
      </c>
      <c r="E65" s="171">
        <v>64.558891589693729</v>
      </c>
      <c r="F65" s="109">
        <v>3.6834362339977176</v>
      </c>
      <c r="G65" s="171">
        <v>6.0507740147081535</v>
      </c>
      <c r="H65" s="114" t="s">
        <v>170</v>
      </c>
    </row>
    <row r="66" spans="1:8" ht="15.75" x14ac:dyDescent="0.25">
      <c r="A66" s="101" t="s">
        <v>133</v>
      </c>
      <c r="B66" s="122" t="s">
        <v>134</v>
      </c>
      <c r="C66" s="135" t="s">
        <v>20</v>
      </c>
      <c r="D66" s="171">
        <v>225.38283908604765</v>
      </c>
      <c r="E66" s="171">
        <v>225.38283908604765</v>
      </c>
      <c r="F66" s="109">
        <v>0</v>
      </c>
      <c r="G66" s="171">
        <v>0</v>
      </c>
      <c r="H66" s="107"/>
    </row>
    <row r="67" spans="1:8" ht="15.75" x14ac:dyDescent="0.25">
      <c r="A67" s="101" t="s">
        <v>135</v>
      </c>
      <c r="B67" s="122" t="s">
        <v>136</v>
      </c>
      <c r="C67" s="135" t="s">
        <v>20</v>
      </c>
      <c r="D67" s="171">
        <v>115.70134378949928</v>
      </c>
      <c r="E67" s="171">
        <v>171.99803375668452</v>
      </c>
      <c r="F67" s="109">
        <v>56.296689967185245</v>
      </c>
      <c r="G67" s="171">
        <v>100</v>
      </c>
      <c r="H67" s="107"/>
    </row>
    <row r="68" spans="1:8" ht="31.5" x14ac:dyDescent="0.25">
      <c r="A68" s="101" t="s">
        <v>137</v>
      </c>
      <c r="B68" s="122" t="s">
        <v>138</v>
      </c>
      <c r="C68" s="135" t="s">
        <v>20</v>
      </c>
      <c r="D68" s="171"/>
      <c r="E68" s="171">
        <v>877.20156781720959</v>
      </c>
      <c r="F68" s="109">
        <v>877.20156781720959</v>
      </c>
      <c r="G68" s="171">
        <v>100</v>
      </c>
      <c r="H68" s="107" t="s">
        <v>174</v>
      </c>
    </row>
    <row r="69" spans="1:8" ht="31.5" x14ac:dyDescent="0.25">
      <c r="A69" s="101" t="s">
        <v>139</v>
      </c>
      <c r="B69" s="122" t="s">
        <v>140</v>
      </c>
      <c r="C69" s="135" t="s">
        <v>20</v>
      </c>
      <c r="D69" s="171"/>
      <c r="E69" s="171"/>
      <c r="F69" s="109">
        <v>0</v>
      </c>
      <c r="G69" s="171"/>
      <c r="H69" s="107"/>
    </row>
    <row r="70" spans="1:8" ht="31.5" x14ac:dyDescent="0.25">
      <c r="A70" s="101" t="s">
        <v>141</v>
      </c>
      <c r="B70" s="122" t="s">
        <v>142</v>
      </c>
      <c r="C70" s="135" t="s">
        <v>20</v>
      </c>
      <c r="D70" s="171">
        <v>116.96791443850269</v>
      </c>
      <c r="E70" s="171">
        <v>116.96791443850269</v>
      </c>
      <c r="F70" s="109">
        <v>0</v>
      </c>
      <c r="G70" s="171">
        <v>0</v>
      </c>
      <c r="H70" s="107"/>
    </row>
    <row r="71" spans="1:8" ht="47.25" x14ac:dyDescent="0.25">
      <c r="A71" s="101" t="s">
        <v>143</v>
      </c>
      <c r="B71" s="122" t="s">
        <v>144</v>
      </c>
      <c r="C71" s="135" t="s">
        <v>20</v>
      </c>
      <c r="D71" s="171">
        <v>11260.866559999999</v>
      </c>
      <c r="E71" s="171">
        <v>12263.557989999998</v>
      </c>
      <c r="F71" s="109">
        <v>1002.6914299999989</v>
      </c>
      <c r="G71" s="171">
        <v>8.9042119863286899</v>
      </c>
      <c r="H71" s="114" t="s">
        <v>170</v>
      </c>
    </row>
    <row r="72" spans="1:8" ht="15.75" x14ac:dyDescent="0.25">
      <c r="A72" s="101"/>
      <c r="B72" s="122"/>
      <c r="C72" s="135"/>
      <c r="D72" s="171"/>
      <c r="E72" s="171"/>
      <c r="F72" s="105"/>
      <c r="G72" s="171"/>
      <c r="H72" s="107"/>
    </row>
    <row r="73" spans="1:8" ht="15.75" x14ac:dyDescent="0.25">
      <c r="A73" s="138"/>
      <c r="B73" s="139" t="s">
        <v>145</v>
      </c>
      <c r="C73" s="140" t="s">
        <v>20</v>
      </c>
      <c r="D73" s="171"/>
      <c r="E73" s="171"/>
      <c r="F73" s="175"/>
      <c r="G73" s="171"/>
      <c r="H73" s="107"/>
    </row>
    <row r="74" spans="1:8" ht="31.5" x14ac:dyDescent="0.25">
      <c r="A74" s="94" t="s">
        <v>146</v>
      </c>
      <c r="B74" s="95" t="s">
        <v>147</v>
      </c>
      <c r="C74" s="117"/>
      <c r="D74" s="169"/>
      <c r="E74" s="169"/>
      <c r="F74" s="98"/>
      <c r="G74" s="169"/>
      <c r="H74" s="100"/>
    </row>
    <row r="75" spans="1:8" ht="31.5" x14ac:dyDescent="0.25">
      <c r="A75" s="125" t="s">
        <v>148</v>
      </c>
      <c r="B75" s="126" t="s">
        <v>149</v>
      </c>
      <c r="C75" s="127" t="s">
        <v>20</v>
      </c>
      <c r="D75" s="143">
        <v>1911654.265086279</v>
      </c>
      <c r="E75" s="176">
        <v>1694791.2583659925</v>
      </c>
      <c r="F75" s="174">
        <v>-28396.192759045352</v>
      </c>
      <c r="G75" s="176">
        <v>-11.344258775291621</v>
      </c>
      <c r="H75" s="177"/>
    </row>
    <row r="76" spans="1:8" ht="63" x14ac:dyDescent="0.25">
      <c r="A76" s="101" t="s">
        <v>150</v>
      </c>
      <c r="B76" s="102" t="s">
        <v>151</v>
      </c>
      <c r="C76" s="103" t="s">
        <v>20</v>
      </c>
      <c r="D76" s="178">
        <v>401.85</v>
      </c>
      <c r="E76" s="178">
        <v>-28076.907187493052</v>
      </c>
      <c r="F76" s="109">
        <v>-28478.757187493051</v>
      </c>
      <c r="G76" s="178">
        <v>-7086.9123273592268</v>
      </c>
      <c r="H76" s="114" t="s">
        <v>175</v>
      </c>
    </row>
    <row r="77" spans="1:8" ht="31.5" x14ac:dyDescent="0.25">
      <c r="A77" s="111" t="s">
        <v>153</v>
      </c>
      <c r="B77" s="120" t="s">
        <v>154</v>
      </c>
      <c r="C77" s="121" t="s">
        <v>20</v>
      </c>
      <c r="D77" s="171">
        <v>6030.33</v>
      </c>
      <c r="E77" s="171">
        <v>8052.8099992604057</v>
      </c>
      <c r="F77" s="109">
        <v>2022.4799992604057</v>
      </c>
      <c r="G77" s="171">
        <v>33.538463056920705</v>
      </c>
      <c r="H77" s="107"/>
    </row>
    <row r="78" spans="1:8" ht="15.75" x14ac:dyDescent="0.25">
      <c r="A78" s="147"/>
      <c r="B78" s="148"/>
      <c r="C78" s="149"/>
      <c r="D78" s="150"/>
      <c r="E78" s="151"/>
      <c r="F78" s="152"/>
      <c r="G78" s="151"/>
      <c r="H78" s="154"/>
    </row>
    <row r="79" spans="1:8" ht="15.75" x14ac:dyDescent="0.25">
      <c r="A79" s="125" t="s">
        <v>155</v>
      </c>
      <c r="B79" s="126" t="s">
        <v>156</v>
      </c>
      <c r="C79" s="127" t="s">
        <v>20</v>
      </c>
      <c r="D79" s="174">
        <v>1912056.1150862791</v>
      </c>
      <c r="E79" s="174">
        <v>1666714.3511784994</v>
      </c>
      <c r="F79" s="174">
        <v>-46.406689999999799</v>
      </c>
      <c r="G79" s="174">
        <v>-12.831305628114848</v>
      </c>
      <c r="H79" s="130"/>
    </row>
    <row r="80" spans="1:8" ht="31.5" x14ac:dyDescent="0.25">
      <c r="A80" s="111" t="s">
        <v>157</v>
      </c>
      <c r="B80" s="120" t="s">
        <v>158</v>
      </c>
      <c r="C80" s="113" t="s">
        <v>159</v>
      </c>
      <c r="D80" s="171">
        <v>5982.06</v>
      </c>
      <c r="E80" s="109">
        <v>5935.6533100000006</v>
      </c>
      <c r="F80" s="109">
        <v>-46.406689999999799</v>
      </c>
      <c r="G80" s="109">
        <v>-0.7757643687960325</v>
      </c>
      <c r="H80" s="110" t="s">
        <v>64</v>
      </c>
    </row>
    <row r="81" spans="1:8" ht="15.75" x14ac:dyDescent="0.25">
      <c r="A81" s="204" t="s">
        <v>161</v>
      </c>
      <c r="B81" s="205" t="s">
        <v>162</v>
      </c>
      <c r="C81" s="113" t="s">
        <v>163</v>
      </c>
      <c r="D81" s="171">
        <v>11.93</v>
      </c>
      <c r="E81" s="171">
        <v>11.93</v>
      </c>
      <c r="F81" s="109">
        <v>0</v>
      </c>
      <c r="G81" s="171"/>
      <c r="H81" s="107"/>
    </row>
    <row r="82" spans="1:8" ht="15.75" x14ac:dyDescent="0.25">
      <c r="A82" s="204"/>
      <c r="B82" s="205"/>
      <c r="C82" s="113" t="s">
        <v>159</v>
      </c>
      <c r="D82" s="179">
        <v>810.33203000000003</v>
      </c>
      <c r="E82" s="109">
        <v>892.89645844769996</v>
      </c>
      <c r="F82" s="109">
        <v>82.564428447699925</v>
      </c>
      <c r="G82" s="109"/>
      <c r="H82" s="155"/>
    </row>
    <row r="83" spans="1:8" ht="15.75" x14ac:dyDescent="0.25">
      <c r="A83" s="111"/>
      <c r="B83" s="156" t="s">
        <v>164</v>
      </c>
      <c r="C83" s="113"/>
      <c r="D83" s="171">
        <v>29811.69</v>
      </c>
      <c r="E83" s="171">
        <v>29811.69</v>
      </c>
      <c r="F83" s="109">
        <v>0</v>
      </c>
      <c r="G83" s="171">
        <v>0</v>
      </c>
      <c r="H83" s="107"/>
    </row>
    <row r="84" spans="1:8" ht="15.75" x14ac:dyDescent="0.25">
      <c r="A84" s="157" t="s">
        <v>165</v>
      </c>
      <c r="B84" s="158" t="s">
        <v>166</v>
      </c>
      <c r="C84" s="159" t="s">
        <v>167</v>
      </c>
      <c r="D84" s="180">
        <v>314.64820230594125</v>
      </c>
      <c r="E84" s="180">
        <v>280.79711939552266</v>
      </c>
      <c r="F84" s="161">
        <v>-33.851082910418597</v>
      </c>
      <c r="G84" s="180">
        <v>-10.758390692314919</v>
      </c>
      <c r="H84" s="163"/>
    </row>
  </sheetData>
  <mergeCells count="13">
    <mergeCell ref="H8:H9"/>
    <mergeCell ref="A81:A82"/>
    <mergeCell ref="B81:B82"/>
    <mergeCell ref="A1:G1"/>
    <mergeCell ref="A2:G2"/>
    <mergeCell ref="B6:G6"/>
    <mergeCell ref="B7:G7"/>
    <mergeCell ref="A8:A9"/>
    <mergeCell ref="B8:B9"/>
    <mergeCell ref="C8:C9"/>
    <mergeCell ref="D8:D9"/>
    <mergeCell ref="E8:E9"/>
    <mergeCell ref="G8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workbookViewId="0">
      <selection activeCell="C10" sqref="C10"/>
    </sheetView>
  </sheetViews>
  <sheetFormatPr defaultRowHeight="15" x14ac:dyDescent="0.25"/>
  <cols>
    <col min="1" max="1" width="7" bestFit="1" customWidth="1"/>
    <col min="2" max="2" width="38.42578125" customWidth="1"/>
    <col min="3" max="3" width="12" bestFit="1" customWidth="1"/>
    <col min="4" max="4" width="23.28515625" customWidth="1"/>
    <col min="5" max="5" width="20.42578125" customWidth="1"/>
    <col min="6" max="6" width="14.85546875" bestFit="1" customWidth="1"/>
    <col min="7" max="7" width="12.42578125" bestFit="1" customWidth="1"/>
    <col min="8" max="8" width="19.85546875" bestFit="1" customWidth="1"/>
  </cols>
  <sheetData>
    <row r="1" spans="1:8" ht="18.75" x14ac:dyDescent="0.3">
      <c r="A1" s="189" t="s">
        <v>0</v>
      </c>
      <c r="B1" s="189"/>
      <c r="C1" s="189"/>
      <c r="D1" s="189"/>
      <c r="E1" s="189"/>
      <c r="F1" s="189"/>
      <c r="G1" s="189"/>
      <c r="H1" s="181"/>
    </row>
    <row r="2" spans="1:8" ht="18.75" x14ac:dyDescent="0.3">
      <c r="A2" s="189" t="s">
        <v>176</v>
      </c>
      <c r="B2" s="189"/>
      <c r="C2" s="189"/>
      <c r="D2" s="189"/>
      <c r="E2" s="189"/>
      <c r="F2" s="189"/>
      <c r="G2" s="189"/>
      <c r="H2" s="181"/>
    </row>
    <row r="3" spans="1:8" ht="18.75" x14ac:dyDescent="0.3">
      <c r="A3" s="1"/>
      <c r="B3" s="2" t="s">
        <v>2</v>
      </c>
      <c r="C3" s="3"/>
      <c r="D3" s="3"/>
      <c r="E3" s="4"/>
      <c r="F3" s="5"/>
      <c r="G3" s="5"/>
      <c r="H3" s="181"/>
    </row>
    <row r="4" spans="1:8" ht="18.75" x14ac:dyDescent="0.3">
      <c r="A4" s="1"/>
      <c r="B4" s="6" t="s">
        <v>3</v>
      </c>
      <c r="C4" s="6"/>
      <c r="D4" s="6"/>
      <c r="E4" s="4"/>
      <c r="F4" s="5"/>
      <c r="G4" s="5"/>
      <c r="H4" s="181"/>
    </row>
    <row r="5" spans="1:8" ht="18.75" x14ac:dyDescent="0.3">
      <c r="A5" s="1"/>
      <c r="B5" s="6" t="s">
        <v>4</v>
      </c>
      <c r="C5" s="3"/>
      <c r="D5" s="3"/>
      <c r="E5" s="4"/>
      <c r="F5" s="5"/>
      <c r="G5" s="5"/>
      <c r="H5" s="181"/>
    </row>
    <row r="6" spans="1:8" ht="18.75" x14ac:dyDescent="0.3">
      <c r="A6" s="7"/>
      <c r="B6" s="190" t="s">
        <v>5</v>
      </c>
      <c r="C6" s="190"/>
      <c r="D6" s="190"/>
      <c r="E6" s="190"/>
      <c r="F6" s="190"/>
      <c r="G6" s="190"/>
      <c r="H6" s="181"/>
    </row>
    <row r="7" spans="1:8" ht="19.5" thickBot="1" x14ac:dyDescent="0.35">
      <c r="A7" s="1"/>
      <c r="B7" s="191" t="s">
        <v>6</v>
      </c>
      <c r="C7" s="191"/>
      <c r="D7" s="191"/>
      <c r="E7" s="191"/>
      <c r="F7" s="191"/>
      <c r="G7" s="191"/>
      <c r="H7" s="181"/>
    </row>
    <row r="8" spans="1:8" ht="15.75" x14ac:dyDescent="0.25">
      <c r="A8" s="206" t="s">
        <v>7</v>
      </c>
      <c r="B8" s="208" t="s">
        <v>8</v>
      </c>
      <c r="C8" s="208" t="s">
        <v>9</v>
      </c>
      <c r="D8" s="210" t="s">
        <v>10</v>
      </c>
      <c r="E8" s="212" t="s">
        <v>11</v>
      </c>
      <c r="F8" s="85" t="s">
        <v>169</v>
      </c>
      <c r="G8" s="216" t="s">
        <v>13</v>
      </c>
      <c r="H8" s="202" t="s">
        <v>14</v>
      </c>
    </row>
    <row r="9" spans="1:8" ht="16.5" thickBot="1" x14ac:dyDescent="0.3">
      <c r="A9" s="207"/>
      <c r="B9" s="209"/>
      <c r="C9" s="209"/>
      <c r="D9" s="211"/>
      <c r="E9" s="213"/>
      <c r="F9" s="86" t="s">
        <v>15</v>
      </c>
      <c r="G9" s="217"/>
      <c r="H9" s="203"/>
    </row>
    <row r="10" spans="1:8" ht="47.25" x14ac:dyDescent="0.25">
      <c r="A10" s="87" t="s">
        <v>16</v>
      </c>
      <c r="B10" s="88" t="s">
        <v>17</v>
      </c>
      <c r="C10" s="89" t="s">
        <v>18</v>
      </c>
      <c r="D10" s="90">
        <v>780216.79718460306</v>
      </c>
      <c r="E10" s="90">
        <v>815332.67384904553</v>
      </c>
      <c r="F10" s="90">
        <v>35115.876664442374</v>
      </c>
      <c r="G10" s="90">
        <v>4.5007844987646308</v>
      </c>
      <c r="H10" s="93"/>
    </row>
    <row r="11" spans="1:8" ht="31.5" x14ac:dyDescent="0.25">
      <c r="A11" s="94">
        <v>1</v>
      </c>
      <c r="B11" s="95" t="s">
        <v>19</v>
      </c>
      <c r="C11" s="96" t="s">
        <v>20</v>
      </c>
      <c r="D11" s="97">
        <v>201610.09366423462</v>
      </c>
      <c r="E11" s="97">
        <v>202026.01499516383</v>
      </c>
      <c r="F11" s="98">
        <v>415.92133092920994</v>
      </c>
      <c r="G11" s="97">
        <v>0.20629985501712156</v>
      </c>
      <c r="H11" s="100"/>
    </row>
    <row r="12" spans="1:8" ht="15.75" x14ac:dyDescent="0.25">
      <c r="A12" s="101" t="s">
        <v>21</v>
      </c>
      <c r="B12" s="102" t="s">
        <v>22</v>
      </c>
      <c r="C12" s="103" t="s">
        <v>20</v>
      </c>
      <c r="D12" s="104">
        <v>66254.432389617301</v>
      </c>
      <c r="E12" s="104">
        <v>68790.555203767974</v>
      </c>
      <c r="F12" s="109">
        <v>2536.1228141506726</v>
      </c>
      <c r="G12" s="104">
        <v>3.8278538094428001</v>
      </c>
      <c r="H12" s="110" t="s">
        <v>64</v>
      </c>
    </row>
    <row r="13" spans="1:8" ht="15.75" x14ac:dyDescent="0.25">
      <c r="A13" s="101" t="s">
        <v>24</v>
      </c>
      <c r="B13" s="102" t="s">
        <v>25</v>
      </c>
      <c r="C13" s="103" t="s">
        <v>20</v>
      </c>
      <c r="D13" s="104">
        <v>0</v>
      </c>
      <c r="E13" s="104"/>
      <c r="F13" s="105"/>
      <c r="G13" s="104"/>
      <c r="H13" s="107"/>
    </row>
    <row r="14" spans="1:8" ht="47.25" x14ac:dyDescent="0.25">
      <c r="A14" s="101" t="s">
        <v>26</v>
      </c>
      <c r="B14" s="102" t="s">
        <v>27</v>
      </c>
      <c r="C14" s="103" t="s">
        <v>20</v>
      </c>
      <c r="D14" s="104">
        <v>20584.7777092697</v>
      </c>
      <c r="E14" s="104">
        <v>24036.60203694701</v>
      </c>
      <c r="F14" s="109">
        <v>3451.8243276773101</v>
      </c>
      <c r="G14" s="104">
        <v>16.768820030166708</v>
      </c>
      <c r="H14" s="114" t="s">
        <v>170</v>
      </c>
    </row>
    <row r="15" spans="1:8" ht="15.75" x14ac:dyDescent="0.25">
      <c r="A15" s="101" t="s">
        <v>29</v>
      </c>
      <c r="B15" s="102" t="s">
        <v>30</v>
      </c>
      <c r="C15" s="103" t="s">
        <v>20</v>
      </c>
      <c r="D15" s="104">
        <v>0</v>
      </c>
      <c r="E15" s="104"/>
      <c r="F15" s="105"/>
      <c r="G15" s="104"/>
      <c r="H15" s="107"/>
    </row>
    <row r="16" spans="1:8" ht="15.75" x14ac:dyDescent="0.25">
      <c r="A16" s="101" t="s">
        <v>31</v>
      </c>
      <c r="B16" s="102" t="s">
        <v>32</v>
      </c>
      <c r="C16" s="103" t="s">
        <v>20</v>
      </c>
      <c r="D16" s="104">
        <v>114770.88356534761</v>
      </c>
      <c r="E16" s="104">
        <v>109198.85775444885</v>
      </c>
      <c r="F16" s="109">
        <v>-5572.0258108987618</v>
      </c>
      <c r="G16" s="104">
        <v>-4.8549123591317453</v>
      </c>
      <c r="H16" s="110" t="s">
        <v>64</v>
      </c>
    </row>
    <row r="17" spans="1:8" ht="31.5" x14ac:dyDescent="0.25">
      <c r="A17" s="94">
        <v>2</v>
      </c>
      <c r="B17" s="95" t="s">
        <v>34</v>
      </c>
      <c r="C17" s="96" t="s">
        <v>20</v>
      </c>
      <c r="D17" s="97">
        <v>380807.45410168107</v>
      </c>
      <c r="E17" s="97">
        <v>411633.8643769006</v>
      </c>
      <c r="F17" s="98">
        <v>30826.410275219532</v>
      </c>
      <c r="G17" s="97">
        <v>8.0950123069251703</v>
      </c>
      <c r="H17" s="100"/>
    </row>
    <row r="18" spans="1:8" ht="47.25" x14ac:dyDescent="0.25">
      <c r="A18" s="111" t="s">
        <v>35</v>
      </c>
      <c r="B18" s="30" t="s">
        <v>36</v>
      </c>
      <c r="C18" s="113" t="s">
        <v>20</v>
      </c>
      <c r="D18" s="104">
        <v>332016.90792000003</v>
      </c>
      <c r="E18" s="104">
        <v>359569.29917157249</v>
      </c>
      <c r="F18" s="109">
        <v>27552.391251572466</v>
      </c>
      <c r="G18" s="104">
        <v>8.2984904064618377</v>
      </c>
      <c r="H18" s="114" t="s">
        <v>170</v>
      </c>
    </row>
    <row r="19" spans="1:8" ht="47.25" x14ac:dyDescent="0.25">
      <c r="A19" s="111" t="s">
        <v>38</v>
      </c>
      <c r="B19" s="33" t="s">
        <v>39</v>
      </c>
      <c r="C19" s="113" t="s">
        <v>20</v>
      </c>
      <c r="D19" s="104">
        <v>32139.236686656001</v>
      </c>
      <c r="E19" s="104">
        <v>35272.882392307059</v>
      </c>
      <c r="F19" s="109">
        <v>3133.645705651059</v>
      </c>
      <c r="G19" s="104">
        <v>9.7502182027619</v>
      </c>
      <c r="H19" s="114" t="s">
        <v>170</v>
      </c>
    </row>
    <row r="20" spans="1:8" ht="37.5" x14ac:dyDescent="0.25">
      <c r="A20" s="111" t="s">
        <v>40</v>
      </c>
      <c r="B20" s="182" t="s">
        <v>41</v>
      </c>
      <c r="C20" s="113" t="s">
        <v>20</v>
      </c>
      <c r="D20" s="104">
        <v>4980.2536188000004</v>
      </c>
      <c r="E20" s="104">
        <v>4936.7551588728256</v>
      </c>
      <c r="F20" s="109">
        <v>-43.498459927174736</v>
      </c>
      <c r="G20" s="104">
        <v>-0.8734185697485799</v>
      </c>
      <c r="H20" s="110" t="s">
        <v>64</v>
      </c>
    </row>
    <row r="21" spans="1:8" ht="56.25" x14ac:dyDescent="0.25">
      <c r="A21" s="111" t="s">
        <v>42</v>
      </c>
      <c r="B21" s="182" t="s">
        <v>43</v>
      </c>
      <c r="C21" s="113" t="s">
        <v>20</v>
      </c>
      <c r="D21" s="104">
        <v>1710.5486386249997</v>
      </c>
      <c r="E21" s="104">
        <v>2101.0289058635699</v>
      </c>
      <c r="F21" s="109">
        <v>390.48026723857015</v>
      </c>
      <c r="G21" s="104">
        <v>22.827779252886501</v>
      </c>
      <c r="H21" s="114" t="s">
        <v>170</v>
      </c>
    </row>
    <row r="22" spans="1:8" ht="18.75" x14ac:dyDescent="0.25">
      <c r="A22" s="111" t="s">
        <v>44</v>
      </c>
      <c r="B22" s="182" t="s">
        <v>45</v>
      </c>
      <c r="C22" s="113" t="s">
        <v>20</v>
      </c>
      <c r="D22" s="104">
        <v>9960.5072376000007</v>
      </c>
      <c r="E22" s="104">
        <v>9753.8987482846824</v>
      </c>
      <c r="F22" s="109">
        <v>-206.60848931531837</v>
      </c>
      <c r="G22" s="104">
        <v>-2.0742767851760675</v>
      </c>
      <c r="H22" s="110" t="s">
        <v>64</v>
      </c>
    </row>
    <row r="23" spans="1:8" ht="63" x14ac:dyDescent="0.25">
      <c r="A23" s="94">
        <v>3</v>
      </c>
      <c r="B23" s="95" t="s">
        <v>46</v>
      </c>
      <c r="C23" s="117" t="s">
        <v>20</v>
      </c>
      <c r="D23" s="97">
        <v>9818.2869200000005</v>
      </c>
      <c r="E23" s="97">
        <v>19546.436989999998</v>
      </c>
      <c r="F23" s="98">
        <v>9728.1500699999979</v>
      </c>
      <c r="G23" s="97">
        <v>99.081949318303259</v>
      </c>
      <c r="H23" s="100" t="s">
        <v>47</v>
      </c>
    </row>
    <row r="24" spans="1:8" ht="15.75" x14ac:dyDescent="0.25">
      <c r="A24" s="94">
        <v>4</v>
      </c>
      <c r="B24" s="95" t="s">
        <v>48</v>
      </c>
      <c r="C24" s="117" t="s">
        <v>20</v>
      </c>
      <c r="D24" s="97">
        <v>164572.92499999999</v>
      </c>
      <c r="E24" s="97">
        <v>157418.42775999999</v>
      </c>
      <c r="F24" s="98">
        <v>-7154.497239999997</v>
      </c>
      <c r="G24" s="97"/>
      <c r="H24" s="100"/>
    </row>
    <row r="25" spans="1:8" ht="47.25" x14ac:dyDescent="0.25">
      <c r="A25" s="101" t="s">
        <v>49</v>
      </c>
      <c r="B25" s="102" t="s">
        <v>50</v>
      </c>
      <c r="C25" s="118" t="s">
        <v>20</v>
      </c>
      <c r="D25" s="104">
        <v>164572.92499999999</v>
      </c>
      <c r="E25" s="104">
        <v>157418.42775999999</v>
      </c>
      <c r="F25" s="109">
        <v>-7154.497239999997</v>
      </c>
      <c r="G25" s="104">
        <v>-4.3473112238844891</v>
      </c>
      <c r="H25" s="110" t="s">
        <v>64</v>
      </c>
    </row>
    <row r="26" spans="1:8" ht="15.75" x14ac:dyDescent="0.25">
      <c r="A26" s="111"/>
      <c r="B26" s="120"/>
      <c r="C26" s="121"/>
      <c r="D26" s="104"/>
      <c r="E26" s="104"/>
      <c r="F26" s="105"/>
      <c r="G26" s="104"/>
      <c r="H26" s="119"/>
    </row>
    <row r="27" spans="1:8" ht="15.75" x14ac:dyDescent="0.25">
      <c r="A27" s="94" t="s">
        <v>52</v>
      </c>
      <c r="B27" s="95" t="s">
        <v>53</v>
      </c>
      <c r="C27" s="117" t="s">
        <v>20</v>
      </c>
      <c r="D27" s="97">
        <v>23408.037498687405</v>
      </c>
      <c r="E27" s="97">
        <v>24707.929726981038</v>
      </c>
      <c r="F27" s="98">
        <v>1299.8922282936328</v>
      </c>
      <c r="G27" s="97">
        <v>5.5531875680159999</v>
      </c>
      <c r="H27" s="100"/>
    </row>
    <row r="28" spans="1:8" ht="15.75" x14ac:dyDescent="0.25">
      <c r="A28" s="101" t="s">
        <v>54</v>
      </c>
      <c r="B28" s="122" t="s">
        <v>55</v>
      </c>
      <c r="C28" s="118" t="s">
        <v>20</v>
      </c>
      <c r="D28" s="104">
        <v>0</v>
      </c>
      <c r="E28" s="104"/>
      <c r="F28" s="105"/>
      <c r="G28" s="104"/>
      <c r="H28" s="107"/>
    </row>
    <row r="29" spans="1:8" ht="47.25" x14ac:dyDescent="0.25">
      <c r="A29" s="101" t="s">
        <v>56</v>
      </c>
      <c r="B29" s="122" t="s">
        <v>57</v>
      </c>
      <c r="C29" s="118" t="s">
        <v>20</v>
      </c>
      <c r="D29" s="104">
        <v>2935.550190763247</v>
      </c>
      <c r="E29" s="104">
        <v>3185.4534592124451</v>
      </c>
      <c r="F29" s="109">
        <v>249.90326844919809</v>
      </c>
      <c r="G29" s="104">
        <v>8.5129959363502934</v>
      </c>
      <c r="H29" s="114" t="s">
        <v>170</v>
      </c>
    </row>
    <row r="30" spans="1:8" ht="15.75" x14ac:dyDescent="0.25">
      <c r="A30" s="101" t="s">
        <v>58</v>
      </c>
      <c r="B30" s="122" t="s">
        <v>59</v>
      </c>
      <c r="C30" s="118" t="s">
        <v>20</v>
      </c>
      <c r="D30" s="104">
        <v>9118.8494312104995</v>
      </c>
      <c r="E30" s="104">
        <v>8859.9922456003897</v>
      </c>
      <c r="F30" s="109">
        <v>-258.85718561010981</v>
      </c>
      <c r="G30" s="104">
        <v>-2.8387044611586134</v>
      </c>
      <c r="H30" s="110" t="s">
        <v>64</v>
      </c>
    </row>
    <row r="31" spans="1:8" ht="47.25" x14ac:dyDescent="0.25">
      <c r="A31" s="101" t="s">
        <v>60</v>
      </c>
      <c r="B31" s="122" t="s">
        <v>61</v>
      </c>
      <c r="C31" s="118" t="s">
        <v>20</v>
      </c>
      <c r="D31" s="104">
        <v>10139.498383276614</v>
      </c>
      <c r="E31" s="104">
        <v>11397.269436071947</v>
      </c>
      <c r="F31" s="109">
        <v>1257.7710527953332</v>
      </c>
      <c r="G31" s="104">
        <v>12.404667422895528</v>
      </c>
      <c r="H31" s="114" t="s">
        <v>170</v>
      </c>
    </row>
    <row r="32" spans="1:8" ht="47.25" x14ac:dyDescent="0.25">
      <c r="A32" s="101" t="s">
        <v>62</v>
      </c>
      <c r="B32" s="122" t="s">
        <v>63</v>
      </c>
      <c r="C32" s="118" t="s">
        <v>20</v>
      </c>
      <c r="D32" s="104">
        <v>1214.1394934370444</v>
      </c>
      <c r="E32" s="104">
        <v>1265.2145860962564</v>
      </c>
      <c r="F32" s="109">
        <v>51.075092659212032</v>
      </c>
      <c r="G32" s="104">
        <v>4.2066906591289808</v>
      </c>
      <c r="H32" s="114" t="s">
        <v>170</v>
      </c>
    </row>
    <row r="33" spans="1:8" ht="47.25" x14ac:dyDescent="0.25">
      <c r="A33" s="101" t="s">
        <v>65</v>
      </c>
      <c r="B33" s="122" t="s">
        <v>66</v>
      </c>
      <c r="C33" s="118" t="s">
        <v>20</v>
      </c>
      <c r="D33" s="104">
        <v>0</v>
      </c>
      <c r="E33" s="104"/>
      <c r="F33" s="105"/>
      <c r="G33" s="104"/>
      <c r="H33" s="107"/>
    </row>
    <row r="34" spans="1:8" ht="15.75" x14ac:dyDescent="0.25">
      <c r="A34" s="101" t="s">
        <v>67</v>
      </c>
      <c r="B34" s="122" t="s">
        <v>68</v>
      </c>
      <c r="C34" s="118" t="s">
        <v>20</v>
      </c>
      <c r="D34" s="104"/>
      <c r="E34" s="104"/>
      <c r="F34" s="105"/>
      <c r="G34" s="104"/>
      <c r="H34" s="107"/>
    </row>
    <row r="35" spans="1:8" ht="15.75" x14ac:dyDescent="0.25">
      <c r="A35" s="101" t="s">
        <v>69</v>
      </c>
      <c r="B35" s="122" t="s">
        <v>70</v>
      </c>
      <c r="C35" s="118" t="s">
        <v>20</v>
      </c>
      <c r="D35" s="123"/>
      <c r="E35" s="123"/>
      <c r="F35" s="109">
        <v>0</v>
      </c>
      <c r="G35" s="123"/>
      <c r="H35" s="124"/>
    </row>
    <row r="36" spans="1:8" ht="15.75" x14ac:dyDescent="0.25">
      <c r="A36" s="101" t="s">
        <v>71</v>
      </c>
      <c r="B36" s="122" t="s">
        <v>72</v>
      </c>
      <c r="C36" s="118" t="s">
        <v>20</v>
      </c>
      <c r="D36" s="123"/>
      <c r="E36" s="123"/>
      <c r="F36" s="105"/>
      <c r="G36" s="123"/>
      <c r="H36" s="124"/>
    </row>
    <row r="37" spans="1:8" ht="47.25" x14ac:dyDescent="0.25">
      <c r="A37" s="101" t="s">
        <v>73</v>
      </c>
      <c r="B37" s="122" t="s">
        <v>74</v>
      </c>
      <c r="C37" s="118" t="s">
        <v>20</v>
      </c>
      <c r="D37" s="123"/>
      <c r="E37" s="123"/>
      <c r="F37" s="105"/>
      <c r="G37" s="123"/>
      <c r="H37" s="124"/>
    </row>
    <row r="38" spans="1:8" ht="31.5" x14ac:dyDescent="0.25">
      <c r="A38" s="125" t="s">
        <v>75</v>
      </c>
      <c r="B38" s="126" t="s">
        <v>76</v>
      </c>
      <c r="C38" s="127" t="s">
        <v>20</v>
      </c>
      <c r="D38" s="128">
        <v>74599.72343280325</v>
      </c>
      <c r="E38" s="128">
        <v>81466.572667634522</v>
      </c>
      <c r="F38" s="128">
        <v>9411.3650647803861</v>
      </c>
      <c r="G38" s="128">
        <v>9.2049258614432858</v>
      </c>
      <c r="H38" s="130"/>
    </row>
    <row r="39" spans="1:8" ht="31.5" x14ac:dyDescent="0.25">
      <c r="A39" s="94" t="s">
        <v>77</v>
      </c>
      <c r="B39" s="95" t="s">
        <v>78</v>
      </c>
      <c r="C39" s="117" t="s">
        <v>20</v>
      </c>
      <c r="D39" s="97">
        <v>74599.72343280325</v>
      </c>
      <c r="E39" s="97">
        <v>81466.572667634522</v>
      </c>
      <c r="F39" s="98">
        <v>6866.849234831272</v>
      </c>
      <c r="G39" s="97">
        <v>9.2049258614432858</v>
      </c>
      <c r="H39" s="100"/>
    </row>
    <row r="40" spans="1:8" ht="47.25" x14ac:dyDescent="0.25">
      <c r="A40" s="101" t="s">
        <v>79</v>
      </c>
      <c r="B40" s="122" t="s">
        <v>80</v>
      </c>
      <c r="C40" s="118" t="s">
        <v>20</v>
      </c>
      <c r="D40" s="145">
        <v>48726.714119999997</v>
      </c>
      <c r="E40" s="104">
        <v>52770.291024142272</v>
      </c>
      <c r="F40" s="109">
        <v>4043.5769041422755</v>
      </c>
      <c r="G40" s="104">
        <v>8.2984805710151051</v>
      </c>
      <c r="H40" s="114" t="s">
        <v>170</v>
      </c>
    </row>
    <row r="41" spans="1:8" ht="47.25" x14ac:dyDescent="0.25">
      <c r="A41" s="101" t="s">
        <v>81</v>
      </c>
      <c r="B41" s="122" t="s">
        <v>82</v>
      </c>
      <c r="C41" s="118" t="s">
        <v>20</v>
      </c>
      <c r="D41" s="183">
        <v>4716.7459268160001</v>
      </c>
      <c r="E41" s="104">
        <v>5176.6428834009248</v>
      </c>
      <c r="F41" s="109">
        <v>459.89695658492474</v>
      </c>
      <c r="G41" s="104">
        <v>9.7503016639137456</v>
      </c>
      <c r="H41" s="114" t="s">
        <v>170</v>
      </c>
    </row>
    <row r="42" spans="1:8" ht="15.75" x14ac:dyDescent="0.25">
      <c r="A42" s="101" t="s">
        <v>83</v>
      </c>
      <c r="B42" s="122" t="s">
        <v>84</v>
      </c>
      <c r="C42" s="118" t="s">
        <v>20</v>
      </c>
      <c r="D42" s="183">
        <v>1461.8014235999999</v>
      </c>
      <c r="E42" s="104">
        <v>1431.477824955002</v>
      </c>
      <c r="F42" s="109">
        <v>-30.323598644997901</v>
      </c>
      <c r="G42" s="104">
        <v>-2.0743993100184213</v>
      </c>
      <c r="H42" s="110" t="s">
        <v>64</v>
      </c>
    </row>
    <row r="43" spans="1:8" ht="31.5" x14ac:dyDescent="0.25">
      <c r="A43" s="101" t="s">
        <v>85</v>
      </c>
      <c r="B43" s="122" t="s">
        <v>41</v>
      </c>
      <c r="C43" s="118" t="s">
        <v>20</v>
      </c>
      <c r="D43" s="183">
        <v>730.90071179999995</v>
      </c>
      <c r="E43" s="104">
        <v>724.51671012903932</v>
      </c>
      <c r="F43" s="109">
        <v>-6.3840016709606289</v>
      </c>
      <c r="G43" s="104">
        <v>-0.87344307754723616</v>
      </c>
      <c r="H43" s="110" t="s">
        <v>64</v>
      </c>
    </row>
    <row r="44" spans="1:8" ht="15.75" x14ac:dyDescent="0.25">
      <c r="A44" s="101" t="s">
        <v>83</v>
      </c>
      <c r="B44" s="102" t="s">
        <v>86</v>
      </c>
      <c r="C44" s="118" t="s">
        <v>20</v>
      </c>
      <c r="D44" s="183">
        <v>6860.6131623837127</v>
      </c>
      <c r="E44" s="104">
        <v>6716.1803068546424</v>
      </c>
      <c r="F44" s="109">
        <v>-144.43285552907037</v>
      </c>
      <c r="G44" s="104">
        <v>-2.1052470400311449</v>
      </c>
      <c r="H44" s="110" t="s">
        <v>64</v>
      </c>
    </row>
    <row r="45" spans="1:8" ht="15.75" x14ac:dyDescent="0.25">
      <c r="A45" s="94" t="s">
        <v>85</v>
      </c>
      <c r="B45" s="95" t="s">
        <v>87</v>
      </c>
      <c r="C45" s="117" t="s">
        <v>20</v>
      </c>
      <c r="D45" s="133">
        <v>12102.948088203535</v>
      </c>
      <c r="E45" s="133">
        <v>14647.463918152649</v>
      </c>
      <c r="F45" s="98">
        <v>2544.515829949114</v>
      </c>
      <c r="G45" s="133">
        <v>21.023934097752559</v>
      </c>
      <c r="H45" s="134"/>
    </row>
    <row r="46" spans="1:8" ht="47.25" x14ac:dyDescent="0.25">
      <c r="A46" s="101" t="s">
        <v>88</v>
      </c>
      <c r="B46" s="122" t="s">
        <v>89</v>
      </c>
      <c r="C46" s="135" t="s">
        <v>20</v>
      </c>
      <c r="D46" s="104">
        <v>0.24828040836169177</v>
      </c>
      <c r="E46" s="104">
        <v>3.1825112299465235</v>
      </c>
      <c r="F46" s="109">
        <v>2.9342308215848316</v>
      </c>
      <c r="G46" s="104">
        <v>1181.821328934775</v>
      </c>
      <c r="H46" s="114" t="s">
        <v>170</v>
      </c>
    </row>
    <row r="47" spans="1:8" ht="15.75" x14ac:dyDescent="0.25">
      <c r="A47" s="101" t="s">
        <v>91</v>
      </c>
      <c r="B47" s="122" t="s">
        <v>92</v>
      </c>
      <c r="C47" s="135" t="s">
        <v>20</v>
      </c>
      <c r="D47" s="104">
        <v>275.56392</v>
      </c>
      <c r="E47" s="104">
        <v>284.66052000000002</v>
      </c>
      <c r="F47" s="109">
        <v>9.0966000000000236</v>
      </c>
      <c r="G47" s="104">
        <v>3.3010852799597359</v>
      </c>
      <c r="H47" s="110" t="s">
        <v>64</v>
      </c>
    </row>
    <row r="48" spans="1:8" ht="47.25" x14ac:dyDescent="0.25">
      <c r="A48" s="101" t="s">
        <v>93</v>
      </c>
      <c r="B48" s="122" t="s">
        <v>94</v>
      </c>
      <c r="C48" s="135" t="s">
        <v>20</v>
      </c>
      <c r="D48" s="104">
        <v>177.94541565386481</v>
      </c>
      <c r="E48" s="104">
        <v>280.72441419543026</v>
      </c>
      <c r="F48" s="109">
        <v>102.77899854156544</v>
      </c>
      <c r="G48" s="104">
        <v>57.758722338477497</v>
      </c>
      <c r="H48" s="114" t="s">
        <v>170</v>
      </c>
    </row>
    <row r="49" spans="1:8" ht="47.25" x14ac:dyDescent="0.25">
      <c r="A49" s="101" t="s">
        <v>95</v>
      </c>
      <c r="B49" s="122" t="s">
        <v>96</v>
      </c>
      <c r="C49" s="135" t="s">
        <v>20</v>
      </c>
      <c r="D49" s="104"/>
      <c r="E49" s="104">
        <v>5.4860985901798731</v>
      </c>
      <c r="F49" s="109">
        <v>5.4860985901798731</v>
      </c>
      <c r="G49" s="104">
        <v>100</v>
      </c>
      <c r="H49" s="114" t="s">
        <v>174</v>
      </c>
    </row>
    <row r="50" spans="1:8" ht="15.75" x14ac:dyDescent="0.25">
      <c r="A50" s="101" t="s">
        <v>98</v>
      </c>
      <c r="B50" s="122" t="s">
        <v>99</v>
      </c>
      <c r="C50" s="135" t="s">
        <v>20</v>
      </c>
      <c r="D50" s="104">
        <v>878.95582304326695</v>
      </c>
      <c r="E50" s="104">
        <v>836.67643558580437</v>
      </c>
      <c r="F50" s="109">
        <v>-42.279387457462576</v>
      </c>
      <c r="G50" s="104">
        <v>-4.8101834414243712</v>
      </c>
      <c r="H50" s="110" t="s">
        <v>64</v>
      </c>
    </row>
    <row r="51" spans="1:8" ht="15.75" x14ac:dyDescent="0.25">
      <c r="A51" s="101" t="s">
        <v>101</v>
      </c>
      <c r="B51" s="122" t="s">
        <v>102</v>
      </c>
      <c r="C51" s="135" t="s">
        <v>20</v>
      </c>
      <c r="D51" s="104">
        <v>428.04540943121043</v>
      </c>
      <c r="E51" s="104">
        <v>428.04540943121043</v>
      </c>
      <c r="F51" s="109">
        <v>0</v>
      </c>
      <c r="G51" s="104">
        <v>0</v>
      </c>
      <c r="H51" s="107"/>
    </row>
    <row r="52" spans="1:8" ht="15.75" x14ac:dyDescent="0.25">
      <c r="A52" s="101" t="s">
        <v>103</v>
      </c>
      <c r="B52" s="122" t="s">
        <v>104</v>
      </c>
      <c r="C52" s="135" t="s">
        <v>20</v>
      </c>
      <c r="D52" s="104">
        <v>4466.5362004861454</v>
      </c>
      <c r="E52" s="104">
        <v>4466.5362004861454</v>
      </c>
      <c r="F52" s="109">
        <v>0</v>
      </c>
      <c r="G52" s="104">
        <v>0</v>
      </c>
      <c r="H52" s="107"/>
    </row>
    <row r="53" spans="1:8" ht="47.25" x14ac:dyDescent="0.25">
      <c r="A53" s="101" t="s">
        <v>105</v>
      </c>
      <c r="B53" s="122" t="s">
        <v>106</v>
      </c>
      <c r="C53" s="135" t="s">
        <v>20</v>
      </c>
      <c r="D53" s="104">
        <v>128.40038444336412</v>
      </c>
      <c r="E53" s="104">
        <v>174.06316694214874</v>
      </c>
      <c r="F53" s="109">
        <v>45.662782498784622</v>
      </c>
      <c r="G53" s="104">
        <v>35.562808239819503</v>
      </c>
      <c r="H53" s="114" t="s">
        <v>170</v>
      </c>
    </row>
    <row r="54" spans="1:8" ht="15.75" x14ac:dyDescent="0.25">
      <c r="A54" s="101" t="s">
        <v>108</v>
      </c>
      <c r="B54" s="122" t="s">
        <v>109</v>
      </c>
      <c r="C54" s="136" t="s">
        <v>20</v>
      </c>
      <c r="D54" s="104">
        <v>0</v>
      </c>
      <c r="E54" s="104">
        <v>0</v>
      </c>
      <c r="F54" s="109">
        <v>0</v>
      </c>
      <c r="G54" s="104"/>
      <c r="H54" s="107"/>
    </row>
    <row r="55" spans="1:8" ht="15.75" x14ac:dyDescent="0.25">
      <c r="A55" s="101" t="s">
        <v>110</v>
      </c>
      <c r="B55" s="122" t="s">
        <v>111</v>
      </c>
      <c r="C55" s="136" t="s">
        <v>20</v>
      </c>
      <c r="D55" s="104">
        <v>232.97617890131258</v>
      </c>
      <c r="E55" s="104">
        <v>232.97617890131258</v>
      </c>
      <c r="F55" s="109">
        <v>0</v>
      </c>
      <c r="G55" s="104">
        <v>0</v>
      </c>
      <c r="H55" s="107"/>
    </row>
    <row r="56" spans="1:8" ht="15.75" x14ac:dyDescent="0.25">
      <c r="A56" s="101" t="s">
        <v>112</v>
      </c>
      <c r="B56" s="122" t="s">
        <v>113</v>
      </c>
      <c r="C56" s="135" t="s">
        <v>20</v>
      </c>
      <c r="D56" s="104"/>
      <c r="E56" s="104">
        <v>0</v>
      </c>
      <c r="F56" s="109">
        <v>0</v>
      </c>
      <c r="G56" s="104"/>
      <c r="H56" s="107"/>
    </row>
    <row r="57" spans="1:8" ht="15.75" x14ac:dyDescent="0.25">
      <c r="A57" s="101" t="s">
        <v>114</v>
      </c>
      <c r="B57" s="122" t="s">
        <v>115</v>
      </c>
      <c r="C57" s="136" t="s">
        <v>20</v>
      </c>
      <c r="D57" s="104"/>
      <c r="E57" s="104"/>
      <c r="F57" s="109">
        <v>0</v>
      </c>
      <c r="G57" s="104"/>
      <c r="H57" s="107"/>
    </row>
    <row r="58" spans="1:8" ht="15.75" x14ac:dyDescent="0.25">
      <c r="A58" s="101" t="s">
        <v>116</v>
      </c>
      <c r="B58" s="122" t="s">
        <v>117</v>
      </c>
      <c r="C58" s="135" t="s">
        <v>20</v>
      </c>
      <c r="D58" s="104">
        <v>1039.6309188138066</v>
      </c>
      <c r="E58" s="104">
        <v>1043.422848808945</v>
      </c>
      <c r="F58" s="109">
        <v>3.7919299951383891</v>
      </c>
      <c r="G58" s="104">
        <v>0.36473809373281085</v>
      </c>
      <c r="H58" s="110" t="s">
        <v>64</v>
      </c>
    </row>
    <row r="59" spans="1:8" ht="47.25" x14ac:dyDescent="0.25">
      <c r="A59" s="101" t="s">
        <v>118</v>
      </c>
      <c r="B59" s="122" t="s">
        <v>119</v>
      </c>
      <c r="C59" s="135" t="s">
        <v>20</v>
      </c>
      <c r="D59" s="104">
        <v>746.68457831793864</v>
      </c>
      <c r="E59" s="104">
        <v>841.82659698590169</v>
      </c>
      <c r="F59" s="109">
        <v>95.142018667963043</v>
      </c>
      <c r="G59" s="104">
        <v>12.741928979207003</v>
      </c>
      <c r="H59" s="114" t="s">
        <v>170</v>
      </c>
    </row>
    <row r="60" spans="1:8" ht="47.25" x14ac:dyDescent="0.25">
      <c r="A60" s="101" t="s">
        <v>120</v>
      </c>
      <c r="B60" s="122" t="s">
        <v>121</v>
      </c>
      <c r="C60" s="135" t="s">
        <v>20</v>
      </c>
      <c r="D60" s="104">
        <v>92.823918327661644</v>
      </c>
      <c r="E60" s="104">
        <v>673.03178084589194</v>
      </c>
      <c r="F60" s="109">
        <v>580.20786251823029</v>
      </c>
      <c r="G60" s="104">
        <v>625.06288569950141</v>
      </c>
      <c r="H60" s="114" t="s">
        <v>170</v>
      </c>
    </row>
    <row r="61" spans="1:8" ht="15.75" x14ac:dyDescent="0.25">
      <c r="A61" s="101" t="s">
        <v>123</v>
      </c>
      <c r="B61" s="122" t="s">
        <v>124</v>
      </c>
      <c r="C61" s="135" t="s">
        <v>20</v>
      </c>
      <c r="D61" s="104">
        <v>247.14032163344669</v>
      </c>
      <c r="E61" s="104">
        <v>247.14031910549343</v>
      </c>
      <c r="F61" s="109">
        <v>-2.5279532565036789E-6</v>
      </c>
      <c r="G61" s="104">
        <v>-1.0228817615143271E-6</v>
      </c>
      <c r="H61" s="107"/>
    </row>
    <row r="62" spans="1:8" ht="47.25" x14ac:dyDescent="0.25">
      <c r="A62" s="101" t="s">
        <v>125</v>
      </c>
      <c r="B62" s="122" t="s">
        <v>126</v>
      </c>
      <c r="C62" s="135" t="s">
        <v>20</v>
      </c>
      <c r="D62" s="104">
        <v>2304.5959040000002</v>
      </c>
      <c r="E62" s="104">
        <v>2786.0889645114244</v>
      </c>
      <c r="F62" s="109">
        <v>481.49306051142412</v>
      </c>
      <c r="G62" s="104">
        <v>20.892732633765192</v>
      </c>
      <c r="H62" s="114" t="s">
        <v>170</v>
      </c>
    </row>
    <row r="63" spans="1:8" ht="47.25" x14ac:dyDescent="0.25">
      <c r="A63" s="101" t="s">
        <v>127</v>
      </c>
      <c r="B63" s="122" t="s">
        <v>128</v>
      </c>
      <c r="C63" s="135" t="s">
        <v>20</v>
      </c>
      <c r="D63" s="104">
        <v>402.41073407875541</v>
      </c>
      <c r="E63" s="104">
        <v>432.74617403986389</v>
      </c>
      <c r="F63" s="109">
        <v>30.335439961108477</v>
      </c>
      <c r="G63" s="104">
        <v>7.5384271323069498</v>
      </c>
      <c r="H63" s="114" t="s">
        <v>170</v>
      </c>
    </row>
    <row r="64" spans="1:8" ht="15.75" x14ac:dyDescent="0.25">
      <c r="A64" s="101" t="s">
        <v>129</v>
      </c>
      <c r="B64" s="122" t="s">
        <v>130</v>
      </c>
      <c r="C64" s="135" t="s">
        <v>20</v>
      </c>
      <c r="D64" s="104">
        <v>0</v>
      </c>
      <c r="E64" s="104">
        <v>0</v>
      </c>
      <c r="F64" s="109">
        <v>0</v>
      </c>
      <c r="G64" s="104"/>
      <c r="H64" s="107"/>
    </row>
    <row r="65" spans="1:8" ht="47.25" x14ac:dyDescent="0.25">
      <c r="A65" s="101" t="s">
        <v>131</v>
      </c>
      <c r="B65" s="122" t="s">
        <v>132</v>
      </c>
      <c r="C65" s="135" t="s">
        <v>20</v>
      </c>
      <c r="D65" s="104">
        <v>79.887032895802946</v>
      </c>
      <c r="E65" s="104">
        <v>84.72081672338355</v>
      </c>
      <c r="F65" s="109">
        <v>4.8337838275806035</v>
      </c>
      <c r="G65" s="104">
        <v>6.0507740147081535</v>
      </c>
      <c r="H65" s="114" t="s">
        <v>170</v>
      </c>
    </row>
    <row r="66" spans="1:8" ht="15.75" x14ac:dyDescent="0.25">
      <c r="A66" s="101" t="s">
        <v>133</v>
      </c>
      <c r="B66" s="122" t="s">
        <v>134</v>
      </c>
      <c r="C66" s="135" t="s">
        <v>20</v>
      </c>
      <c r="D66" s="104">
        <v>295.77053962080697</v>
      </c>
      <c r="E66" s="104">
        <v>295.77053962080697</v>
      </c>
      <c r="F66" s="109">
        <v>0</v>
      </c>
      <c r="G66" s="104">
        <v>0</v>
      </c>
      <c r="H66" s="107"/>
    </row>
    <row r="67" spans="1:8" ht="47.25" x14ac:dyDescent="0.25">
      <c r="A67" s="101" t="s">
        <v>135</v>
      </c>
      <c r="B67" s="122" t="s">
        <v>136</v>
      </c>
      <c r="C67" s="135" t="s">
        <v>20</v>
      </c>
      <c r="D67" s="104">
        <v>151.8352019445795</v>
      </c>
      <c r="E67" s="104">
        <v>225.71350802139037</v>
      </c>
      <c r="F67" s="109">
        <v>73.878306076810873</v>
      </c>
      <c r="G67" s="104">
        <v>48.656902438063611</v>
      </c>
      <c r="H67" s="114" t="s">
        <v>170</v>
      </c>
    </row>
    <row r="68" spans="1:8" ht="47.25" x14ac:dyDescent="0.25">
      <c r="A68" s="101" t="s">
        <v>137</v>
      </c>
      <c r="B68" s="122" t="s">
        <v>138</v>
      </c>
      <c r="C68" s="135" t="s">
        <v>20</v>
      </c>
      <c r="D68" s="104"/>
      <c r="E68" s="104">
        <v>1151.1541079241613</v>
      </c>
      <c r="F68" s="109">
        <v>1151.1541079241613</v>
      </c>
      <c r="G68" s="104">
        <v>100</v>
      </c>
      <c r="H68" s="114" t="s">
        <v>174</v>
      </c>
    </row>
    <row r="69" spans="1:8" ht="15.75" x14ac:dyDescent="0.25">
      <c r="A69" s="101" t="s">
        <v>139</v>
      </c>
      <c r="B69" s="122" t="s">
        <v>140</v>
      </c>
      <c r="C69" s="135" t="s">
        <v>20</v>
      </c>
      <c r="D69" s="104"/>
      <c r="E69" s="104"/>
      <c r="F69" s="109">
        <v>0</v>
      </c>
      <c r="G69" s="104"/>
      <c r="H69" s="107"/>
    </row>
    <row r="70" spans="1:8" ht="31.5" x14ac:dyDescent="0.25">
      <c r="A70" s="101" t="s">
        <v>141</v>
      </c>
      <c r="B70" s="122" t="s">
        <v>142</v>
      </c>
      <c r="C70" s="135" t="s">
        <v>20</v>
      </c>
      <c r="D70" s="104">
        <v>153.49732620320853</v>
      </c>
      <c r="E70" s="104">
        <v>153.49732620320853</v>
      </c>
      <c r="F70" s="109">
        <v>0</v>
      </c>
      <c r="G70" s="104">
        <v>0</v>
      </c>
      <c r="H70" s="107"/>
    </row>
    <row r="71" spans="1:8" ht="15.75" x14ac:dyDescent="0.25">
      <c r="A71" s="101" t="s">
        <v>143</v>
      </c>
      <c r="B71" s="122" t="s">
        <v>144</v>
      </c>
      <c r="C71" s="135" t="s">
        <v>20</v>
      </c>
      <c r="D71" s="104"/>
      <c r="E71" s="104"/>
      <c r="F71" s="109">
        <v>0</v>
      </c>
      <c r="G71" s="104"/>
      <c r="H71" s="107"/>
    </row>
    <row r="72" spans="1:8" ht="15.75" x14ac:dyDescent="0.25">
      <c r="A72" s="101"/>
      <c r="B72" s="122"/>
      <c r="C72" s="135"/>
      <c r="D72" s="104"/>
      <c r="E72" s="104"/>
      <c r="F72" s="105"/>
      <c r="G72" s="104"/>
      <c r="H72" s="107"/>
    </row>
    <row r="73" spans="1:8" ht="15.75" x14ac:dyDescent="0.25">
      <c r="A73" s="138"/>
      <c r="B73" s="139" t="s">
        <v>145</v>
      </c>
      <c r="C73" s="140" t="s">
        <v>20</v>
      </c>
      <c r="D73" s="104"/>
      <c r="E73" s="104"/>
      <c r="F73" s="141"/>
      <c r="G73" s="104"/>
      <c r="H73" s="107"/>
    </row>
    <row r="74" spans="1:8" ht="31.5" x14ac:dyDescent="0.25">
      <c r="A74" s="94" t="s">
        <v>146</v>
      </c>
      <c r="B74" s="95" t="s">
        <v>147</v>
      </c>
      <c r="C74" s="117"/>
      <c r="D74" s="97"/>
      <c r="E74" s="97"/>
      <c r="F74" s="98">
        <v>0</v>
      </c>
      <c r="G74" s="97"/>
      <c r="H74" s="100"/>
    </row>
    <row r="75" spans="1:8" ht="31.5" x14ac:dyDescent="0.25">
      <c r="A75" s="125" t="s">
        <v>148</v>
      </c>
      <c r="B75" s="126" t="s">
        <v>149</v>
      </c>
      <c r="C75" s="127" t="s">
        <v>20</v>
      </c>
      <c r="D75" s="143">
        <v>854816.52061740635</v>
      </c>
      <c r="E75" s="143">
        <v>896799.24651668011</v>
      </c>
      <c r="F75" s="184"/>
      <c r="G75" s="143">
        <v>4.9113142863629946</v>
      </c>
      <c r="H75" s="144"/>
    </row>
    <row r="76" spans="1:8" ht="63" x14ac:dyDescent="0.25">
      <c r="A76" s="101" t="s">
        <v>150</v>
      </c>
      <c r="B76" s="102" t="s">
        <v>151</v>
      </c>
      <c r="C76" s="103" t="s">
        <v>20</v>
      </c>
      <c r="D76" s="145">
        <v>5065.8900000000003</v>
      </c>
      <c r="E76" s="145">
        <v>-54585.242802366149</v>
      </c>
      <c r="F76" s="109">
        <v>-59651.132802366148</v>
      </c>
      <c r="G76" s="145">
        <v>-1177.5054887170102</v>
      </c>
      <c r="H76" s="114" t="s">
        <v>175</v>
      </c>
    </row>
    <row r="77" spans="1:8" ht="31.5" x14ac:dyDescent="0.25">
      <c r="A77" s="111" t="s">
        <v>153</v>
      </c>
      <c r="B77" s="120" t="s">
        <v>154</v>
      </c>
      <c r="C77" s="121" t="s">
        <v>20</v>
      </c>
      <c r="D77" s="104">
        <v>32483.03</v>
      </c>
      <c r="E77" s="104">
        <v>177269.04147144101</v>
      </c>
      <c r="F77" s="109">
        <v>144786.01147144102</v>
      </c>
      <c r="G77" s="104">
        <v>445.72815858447018</v>
      </c>
      <c r="H77" s="107"/>
    </row>
    <row r="78" spans="1:8" ht="15.75" x14ac:dyDescent="0.25">
      <c r="A78" s="147"/>
      <c r="B78" s="148"/>
      <c r="C78" s="149"/>
      <c r="D78" s="150"/>
      <c r="E78" s="151"/>
      <c r="F78" s="152"/>
      <c r="G78" s="151"/>
      <c r="H78" s="154"/>
    </row>
    <row r="79" spans="1:8" ht="15.75" x14ac:dyDescent="0.25">
      <c r="A79" s="125" t="s">
        <v>155</v>
      </c>
      <c r="B79" s="126" t="s">
        <v>156</v>
      </c>
      <c r="C79" s="127" t="s">
        <v>20</v>
      </c>
      <c r="D79" s="128">
        <v>859882.41061740636</v>
      </c>
      <c r="E79" s="128">
        <v>842214.00371431396</v>
      </c>
      <c r="F79" s="184"/>
      <c r="G79" s="128">
        <v>-2.0547468682847239</v>
      </c>
      <c r="H79" s="130"/>
    </row>
    <row r="80" spans="1:8" ht="31.5" x14ac:dyDescent="0.25">
      <c r="A80" s="111" t="s">
        <v>157</v>
      </c>
      <c r="B80" s="120" t="s">
        <v>158</v>
      </c>
      <c r="C80" s="113" t="s">
        <v>159</v>
      </c>
      <c r="D80" s="104">
        <v>18284.04</v>
      </c>
      <c r="E80" s="109">
        <v>18576.368859999999</v>
      </c>
      <c r="F80" s="109">
        <v>292.3288599999978</v>
      </c>
      <c r="G80" s="109">
        <v>1.598819845067041</v>
      </c>
      <c r="H80" s="110" t="s">
        <v>64</v>
      </c>
    </row>
    <row r="81" spans="1:8" ht="15.75" x14ac:dyDescent="0.25">
      <c r="A81" s="204" t="s">
        <v>161</v>
      </c>
      <c r="B81" s="205" t="s">
        <v>162</v>
      </c>
      <c r="C81" s="113" t="s">
        <v>163</v>
      </c>
      <c r="D81" s="104"/>
      <c r="E81" s="109"/>
      <c r="F81" s="105"/>
      <c r="G81" s="109"/>
      <c r="H81" s="155"/>
    </row>
    <row r="82" spans="1:8" ht="15.75" x14ac:dyDescent="0.25">
      <c r="A82" s="204"/>
      <c r="B82" s="205"/>
      <c r="C82" s="113" t="s">
        <v>159</v>
      </c>
      <c r="D82" s="104"/>
      <c r="E82" s="109"/>
      <c r="F82" s="105"/>
      <c r="G82" s="109"/>
      <c r="H82" s="155"/>
    </row>
    <row r="83" spans="1:8" ht="15.75" x14ac:dyDescent="0.25">
      <c r="A83" s="111"/>
      <c r="B83" s="156" t="s">
        <v>164</v>
      </c>
      <c r="C83" s="113"/>
      <c r="D83" s="109">
        <v>30866.57</v>
      </c>
      <c r="E83" s="104">
        <v>30866.57</v>
      </c>
      <c r="F83" s="109">
        <v>0</v>
      </c>
      <c r="G83" s="104">
        <v>0</v>
      </c>
      <c r="H83" s="107"/>
    </row>
    <row r="84" spans="1:8" ht="15.75" x14ac:dyDescent="0.25">
      <c r="A84" s="157" t="s">
        <v>165</v>
      </c>
      <c r="B84" s="158" t="s">
        <v>166</v>
      </c>
      <c r="C84" s="159" t="s">
        <v>167</v>
      </c>
      <c r="D84" s="160">
        <v>45.340955314985436</v>
      </c>
      <c r="E84" s="160">
        <v>45.337924223061215</v>
      </c>
      <c r="F84" s="161"/>
      <c r="G84" s="160">
        <v>0</v>
      </c>
      <c r="H84" s="163"/>
    </row>
  </sheetData>
  <mergeCells count="13">
    <mergeCell ref="H8:H9"/>
    <mergeCell ref="A81:A82"/>
    <mergeCell ref="B81:B82"/>
    <mergeCell ref="A1:G1"/>
    <mergeCell ref="A2:G2"/>
    <mergeCell ref="B6:G6"/>
    <mergeCell ref="B7:G7"/>
    <mergeCell ref="A8:A9"/>
    <mergeCell ref="B8:B9"/>
    <mergeCell ref="C8:C9"/>
    <mergeCell ref="D8:D9"/>
    <mergeCell ref="E8:E9"/>
    <mergeCell ref="G8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ПиРТЭ</vt:lpstr>
      <vt:lpstr>РТЭ</vt:lpstr>
      <vt:lpstr>ПВРС</vt:lpstr>
      <vt:lpstr>ОСВ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2026-04-17T11:10:09Z</dcterms:modified>
</cp:coreProperties>
</file>